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Q:\PAGE\1-Missions\4-SAGE\SAGE_Loiret\suivi_qualité_cours_d_eau\campagnes_de_prelevements\2025\"/>
    </mc:Choice>
  </mc:AlternateContent>
  <xr:revisionPtr revIDLastSave="0" documentId="13_ncr:1_{0994AA7A-70B7-4B58-8B0E-82BE1B322FA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Loiret aval" sheetId="4" r:id="rId1"/>
    <sheet name="Loiret amont" sheetId="1" r:id="rId2"/>
    <sheet name="Dhuy aval" sheetId="2" r:id="rId3"/>
    <sheet name="Dhuy amont" sheetId="3" r:id="rId4"/>
    <sheet name="Jargeau" sheetId="5" r:id="rId5"/>
    <sheet name="Dates prélèvemen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2" l="1"/>
  <c r="C70" i="3"/>
  <c r="H70" i="3"/>
  <c r="N95" i="2" l="1"/>
  <c r="M95" i="2"/>
  <c r="H20" i="4"/>
  <c r="D20" i="4" l="1"/>
  <c r="E20" i="4"/>
  <c r="F20" i="4"/>
  <c r="G20" i="4"/>
  <c r="C20" i="4"/>
  <c r="E95" i="2" l="1"/>
  <c r="D95" i="2" l="1"/>
  <c r="F70" i="3" l="1"/>
  <c r="F95" i="2" l="1"/>
  <c r="G95" i="2"/>
  <c r="H95" i="2"/>
  <c r="I95" i="2"/>
  <c r="J95" i="2"/>
  <c r="K95" i="2"/>
  <c r="L95" i="2"/>
  <c r="D70" i="3" l="1"/>
  <c r="C9" i="5" l="1"/>
  <c r="M51" i="1" l="1"/>
  <c r="L51" i="1"/>
  <c r="K51" i="1"/>
  <c r="J51" i="1"/>
  <c r="I51" i="1"/>
  <c r="H51" i="1"/>
  <c r="G51" i="1"/>
  <c r="F51" i="1"/>
  <c r="E51" i="1"/>
  <c r="D51" i="1"/>
  <c r="C51" i="1"/>
  <c r="E70" i="3" l="1"/>
  <c r="G70" i="3"/>
  <c r="N51" i="1" l="1"/>
</calcChain>
</file>

<file path=xl/sharedStrings.xml><?xml version="1.0" encoding="utf-8"?>
<sst xmlns="http://schemas.openxmlformats.org/spreadsheetml/2006/main" count="726" uniqueCount="184">
  <si>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</si>
  <si>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</si>
  <si>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</si>
  <si>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</si>
  <si>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</si>
  <si>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</si>
  <si>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</si>
  <si>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</si>
  <si>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</si>
  <si>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</si>
  <si>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Propyzamide</t>
  </si>
  <si>
    <t>Metolachlor-ESA</t>
  </si>
  <si>
    <t>Metolachlor-OXA</t>
  </si>
  <si>
    <t>Metolachlor</t>
  </si>
  <si>
    <t>AMPA</t>
  </si>
  <si>
    <t>Metformine</t>
  </si>
  <si>
    <t>Chlortoluron</t>
  </si>
  <si>
    <t>Perchlorate</t>
  </si>
  <si>
    <t>Paracetamol</t>
  </si>
  <si>
    <t>Cafeine</t>
  </si>
  <si>
    <t>µg/l</t>
  </si>
  <si>
    <t>ng/l</t>
  </si>
  <si>
    <t>Flufenacet</t>
  </si>
  <si>
    <t>Métazachlor</t>
  </si>
  <si>
    <t>Dimethenamide</t>
  </si>
  <si>
    <t>2,6-dichlorobenzamide</t>
  </si>
  <si>
    <t>Métolachlor</t>
  </si>
  <si>
    <t>Pendimethaline</t>
  </si>
  <si>
    <t>Bentazone</t>
  </si>
  <si>
    <t>Quinmerac</t>
  </si>
  <si>
    <t>Glyphosate</t>
  </si>
  <si>
    <t>Imazamox</t>
  </si>
  <si>
    <t>Diflufenicanil</t>
  </si>
  <si>
    <t>Oxadixyl</t>
  </si>
  <si>
    <t>Irbesartan</t>
  </si>
  <si>
    <t>Mars</t>
  </si>
  <si>
    <t>Boscalid</t>
  </si>
  <si>
    <t>Tebuconazole</t>
  </si>
  <si>
    <t>Cyprodinil</t>
  </si>
  <si>
    <t>TOTAL</t>
  </si>
  <si>
    <t>Oxazepam</t>
  </si>
  <si>
    <t>Terbuthylazine</t>
  </si>
  <si>
    <t>Imidaclopride</t>
  </si>
  <si>
    <t>Métaldéhyde</t>
  </si>
  <si>
    <t>Diuron</t>
  </si>
  <si>
    <t>Atrazine 2-hydroxy</t>
  </si>
  <si>
    <t>2,4-D</t>
  </si>
  <si>
    <t>Metobromuron</t>
  </si>
  <si>
    <t>Simazine 2-hydroxy</t>
  </si>
  <si>
    <t>Terbuthylazine déséthyl</t>
  </si>
  <si>
    <t>Propamocarbe</t>
  </si>
  <si>
    <t>Thiamethoxam</t>
  </si>
  <si>
    <t>Metalaxyl</t>
  </si>
  <si>
    <t>2,4-MCPA</t>
  </si>
  <si>
    <t>Ethofumesate</t>
  </si>
  <si>
    <t>Oxadiazon</t>
  </si>
  <si>
    <t>Nicosulfuron</t>
  </si>
  <si>
    <t>Azoxystrobine</t>
  </si>
  <si>
    <t>Flazasulfuron</t>
  </si>
  <si>
    <t>Phosphate de tributyle</t>
  </si>
  <si>
    <t>anti diabétique</t>
  </si>
  <si>
    <t>Lenacile</t>
  </si>
  <si>
    <t>MA</t>
  </si>
  <si>
    <t>NQE-MA</t>
  </si>
  <si>
    <t>NQE-CMA</t>
  </si>
  <si>
    <t>Lim_Quantif</t>
  </si>
  <si>
    <t>Prosulfocarbe</t>
  </si>
  <si>
    <t>Janvier</t>
  </si>
  <si>
    <t>mg/l</t>
  </si>
  <si>
    <t>Phosphore total</t>
  </si>
  <si>
    <t>Ammonium</t>
  </si>
  <si>
    <t>Nitrates</t>
  </si>
  <si>
    <t>Orthophosphates</t>
  </si>
  <si>
    <t>PESTICIDES</t>
  </si>
  <si>
    <t>NUTRIMENTS</t>
  </si>
  <si>
    <t>Nitrites</t>
  </si>
  <si>
    <t>Dimethenamide-ESA*</t>
  </si>
  <si>
    <t>S-metolachlore-NOA*</t>
  </si>
  <si>
    <t>Metazachlor-ESA*</t>
  </si>
  <si>
    <t>Metazachlor-OXA*</t>
  </si>
  <si>
    <t>Flufenacet-ESA*</t>
  </si>
  <si>
    <t>Dimetachlore CGA*</t>
  </si>
  <si>
    <t>Bon</t>
  </si>
  <si>
    <t>Moyen</t>
  </si>
  <si>
    <t>Médiocre</t>
  </si>
  <si>
    <t>Mauvais</t>
  </si>
  <si>
    <t>Très bon</t>
  </si>
  <si>
    <t>Seuils DCE (2018)</t>
  </si>
  <si>
    <t>Chloridazone-méthyl-desphényl*</t>
  </si>
  <si>
    <t>PHARMACEUTIQUES ET AUTRES</t>
  </si>
  <si>
    <t>Gabapentine</t>
  </si>
  <si>
    <t xml:space="preserve">anti-épileptiques </t>
  </si>
  <si>
    <t>Alachlore-ESA*</t>
  </si>
  <si>
    <t>Mesotrione</t>
  </si>
  <si>
    <t>Bromuconazole</t>
  </si>
  <si>
    <t>Alachlore ESA*</t>
  </si>
  <si>
    <t>MCPP (Mecoprop) total</t>
  </si>
  <si>
    <t>Glyphosate (incluant le sulfosate)</t>
  </si>
  <si>
    <t>Foramsulfuron</t>
  </si>
  <si>
    <t>anti-hypertenseur</t>
  </si>
  <si>
    <t>anxiolytique</t>
  </si>
  <si>
    <t>Dimethenamide-OXA*</t>
  </si>
  <si>
    <t>Terbutryne</t>
  </si>
  <si>
    <t>Cotinine</t>
  </si>
  <si>
    <t>Flufenacet-OXA*</t>
  </si>
  <si>
    <t>Dimetachlore-OXA*</t>
  </si>
  <si>
    <t>Dimetachlore-ESA*</t>
  </si>
  <si>
    <t>Objectifs CT:</t>
  </si>
  <si>
    <t>&lt; 2 µg/L par molécule</t>
  </si>
  <si>
    <t>&lt; 5 µg/L pour la somme des molécules</t>
  </si>
  <si>
    <t>solvant non comptabilisé dans la somme des pesticides</t>
  </si>
  <si>
    <t>analgésiques</t>
  </si>
  <si>
    <t>Carbamazepine</t>
  </si>
  <si>
    <t>Métolachlor (dont S-Metolachlore)</t>
  </si>
  <si>
    <t>Analyses pesticides complètes les mois pairs uniquement</t>
  </si>
  <si>
    <t>Fluroxypyr</t>
  </si>
  <si>
    <t>Chloridazon-desphényl</t>
  </si>
  <si>
    <t>Anthraquinone</t>
  </si>
  <si>
    <t>Metamitrone</t>
  </si>
  <si>
    <t>Thifensulfuron méthyl</t>
  </si>
  <si>
    <t>métabolite de la nicotine</t>
  </si>
  <si>
    <t>Dimetachlore</t>
  </si>
  <si>
    <t>Galaxolide</t>
  </si>
  <si>
    <t>Florasulam</t>
  </si>
  <si>
    <t>Clopyralid</t>
  </si>
  <si>
    <t>Mefenpyr diethyl</t>
  </si>
  <si>
    <t>Mesosulfuron methyl</t>
  </si>
  <si>
    <t>Iodosulfuron méthyl</t>
  </si>
  <si>
    <t>Metsulfuron méthyl</t>
  </si>
  <si>
    <t>Musc polycyclique à fonction odorante et de masquage</t>
  </si>
  <si>
    <t>Substances émaergentes</t>
  </si>
  <si>
    <t>Isoquinoline</t>
  </si>
  <si>
    <t>TOTAL pesticides</t>
  </si>
  <si>
    <t>Isoxaben</t>
  </si>
  <si>
    <t>Imazamethabenz</t>
  </si>
  <si>
    <t>Dimethenamide (dont Dimethenamide-P)</t>
  </si>
  <si>
    <t>Metribuzine</t>
  </si>
  <si>
    <t>Flutolanil</t>
  </si>
  <si>
    <t>Flurochloridone</t>
  </si>
  <si>
    <t>Simazine</t>
  </si>
  <si>
    <t>Carbendazime</t>
  </si>
  <si>
    <t>Thiabendazole</t>
  </si>
  <si>
    <t>Nicotine</t>
  </si>
  <si>
    <t>Dicamba</t>
  </si>
  <si>
    <t>Piperonil butoxyde</t>
  </si>
  <si>
    <t>Triclopyr</t>
  </si>
  <si>
    <t>Clomazone</t>
  </si>
  <si>
    <t>Prosulfuron</t>
  </si>
  <si>
    <t>Chloridazone-desphényl*</t>
  </si>
  <si>
    <t>Metrafenone</t>
  </si>
  <si>
    <t>Bifenthrine</t>
  </si>
  <si>
    <t>Terbuthylazine 2-hydroxy</t>
  </si>
  <si>
    <t>Bixafen</t>
  </si>
  <si>
    <t>Metazachlor-ESA</t>
  </si>
  <si>
    <t>Metazachlor-OXA</t>
  </si>
  <si>
    <t>Dimethenamide-ESA</t>
  </si>
  <si>
    <t xml:space="preserve">Janvier </t>
  </si>
  <si>
    <t>Atrazine déséthyl</t>
  </si>
  <si>
    <t>Cyromazine</t>
  </si>
  <si>
    <t>Oxydemeton méthyl</t>
  </si>
  <si>
    <t>Propoxycarbazone-sodium</t>
  </si>
  <si>
    <t>Clothianidine</t>
  </si>
  <si>
    <t>Silthiopham</t>
  </si>
  <si>
    <t>Bisphénol A</t>
  </si>
  <si>
    <t>* molécule recherchée à partir de 2022</t>
  </si>
  <si>
    <t>*molécule recherchée à partir de 2022</t>
  </si>
  <si>
    <t>Cloridazone-desphényl*</t>
  </si>
  <si>
    <t>&lt; 0,05</t>
  </si>
  <si>
    <t>Atrazine</t>
  </si>
  <si>
    <t>Atrazine déséthyl 2-hydroxy</t>
  </si>
  <si>
    <t>DNOC</t>
  </si>
  <si>
    <t>S-metolachlore-NOA</t>
  </si>
  <si>
    <t>&lt;0,05</t>
  </si>
  <si>
    <t>Aclonifen</t>
  </si>
  <si>
    <t>Isoproturon</t>
  </si>
  <si>
    <t>Chloridazon-méthyl-desphényl*</t>
  </si>
  <si>
    <t>Flonicamid</t>
  </si>
  <si>
    <t>Acetochlore-ESA</t>
  </si>
  <si>
    <t>Acide salicylique</t>
  </si>
  <si>
    <t>Terbuthylazine déséthyl 2-hydroxy</t>
  </si>
  <si>
    <t>Pyraclostrobine</t>
  </si>
  <si>
    <t>Bioresméthrine</t>
  </si>
  <si>
    <t>Tebufenozide</t>
  </si>
  <si>
    <t>Di Isobutyl phtalate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</si>
</sst>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theme="9" tint="-0.249977111117893"/>
      </left>
      <right style="medium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1" fontId="0" fillId="0" borderId="0" xfId="0" applyNumberFormat="1"/>
    <xf numFmtId="0" fontId="0" fillId="0" borderId="2" xfId="0" applyBorder="1"/>
    <xf numFmtId="0" fontId="4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2" borderId="6" xfId="0" applyFont="1" applyFill="1" applyBorder="1"/>
    <xf numFmtId="0" fontId="0" fillId="2" borderId="6" xfId="0" applyFill="1" applyBorder="1"/>
    <xf numFmtId="164" fontId="8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0" borderId="6" xfId="0" applyBorder="1"/>
    <xf numFmtId="0" fontId="9" fillId="4" borderId="0" xfId="0" applyFont="1" applyFill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49" fontId="0" fillId="5" borderId="0" xfId="0" applyNumberFormat="1" applyFill="1" applyAlignment="1">
      <alignment horizontal="center"/>
    </xf>
    <xf numFmtId="49" fontId="0" fillId="7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49" fontId="0" fillId="10" borderId="0" xfId="0" applyNumberFormat="1" applyFill="1" applyAlignment="1">
      <alignment horizontal="center"/>
    </xf>
    <xf numFmtId="49" fontId="0" fillId="9" borderId="0" xfId="0" applyNumberFormat="1" applyFill="1"/>
    <xf numFmtId="49" fontId="0" fillId="6" borderId="0" xfId="0" applyNumberFormat="1" applyFill="1" applyAlignment="1">
      <alignment horizontal="center"/>
    </xf>
    <xf numFmtId="49" fontId="0" fillId="6" borderId="0" xfId="0" applyNumberFormat="1" applyFill="1"/>
    <xf numFmtId="0" fontId="9" fillId="11" borderId="0" xfId="0" applyFont="1" applyFill="1" applyAlignment="1">
      <alignment horizontal="left"/>
    </xf>
    <xf numFmtId="0" fontId="10" fillId="11" borderId="2" xfId="0" applyFont="1" applyFill="1" applyBorder="1"/>
    <xf numFmtId="0" fontId="9" fillId="11" borderId="7" xfId="0" applyFont="1" applyFill="1" applyBorder="1" applyAlignment="1">
      <alignment horizontal="center"/>
    </xf>
    <xf numFmtId="164" fontId="1" fillId="0" borderId="0" xfId="0" applyNumberFormat="1" applyFont="1"/>
    <xf numFmtId="164" fontId="4" fillId="0" borderId="1" xfId="0" applyNumberFormat="1" applyFont="1" applyBorder="1"/>
    <xf numFmtId="2" fontId="11" fillId="0" borderId="1" xfId="0" applyNumberFormat="1" applyFont="1" applyBorder="1"/>
    <xf numFmtId="164" fontId="11" fillId="0" borderId="1" xfId="0" applyNumberFormat="1" applyFont="1" applyBorder="1"/>
    <xf numFmtId="1" fontId="11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10" fillId="12" borderId="9" xfId="0" applyFont="1" applyFill="1" applyBorder="1"/>
    <xf numFmtId="0" fontId="10" fillId="12" borderId="0" xfId="0" applyFont="1" applyFill="1"/>
    <xf numFmtId="0" fontId="12" fillId="0" borderId="0" xfId="0" applyFont="1"/>
    <xf numFmtId="0" fontId="0" fillId="0" borderId="10" xfId="0" applyBorder="1"/>
    <xf numFmtId="164" fontId="7" fillId="0" borderId="1" xfId="0" applyNumberFormat="1" applyFont="1" applyBorder="1"/>
    <xf numFmtId="0" fontId="7" fillId="0" borderId="1" xfId="0" applyFont="1" applyBorder="1"/>
    <xf numFmtId="164" fontId="0" fillId="2" borderId="6" xfId="0" applyNumberFormat="1" applyFill="1" applyBorder="1"/>
    <xf numFmtId="0" fontId="10" fillId="4" borderId="6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6" xfId="0" applyFont="1" applyBorder="1"/>
    <xf numFmtId="164" fontId="0" fillId="0" borderId="6" xfId="0" applyNumberFormat="1" applyBorder="1"/>
    <xf numFmtId="0" fontId="8" fillId="0" borderId="1" xfId="0" applyFont="1" applyBorder="1"/>
    <xf numFmtId="0" fontId="4" fillId="0" borderId="2" xfId="0" applyFont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164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0" fillId="12" borderId="9" xfId="0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4" borderId="6" xfId="0" applyFont="1" applyFill="1" applyBorder="1" applyAlignment="1">
      <alignment horizontal="right"/>
    </xf>
    <xf numFmtId="0" fontId="13" fillId="13" borderId="1" xfId="0" applyFont="1" applyFill="1" applyBorder="1" applyAlignment="1">
      <alignment horizontal="right"/>
    </xf>
    <xf numFmtId="16" fontId="0" fillId="0" borderId="0" xfId="0" applyNumberFormat="1"/>
    <xf numFmtId="0" fontId="9" fillId="3" borderId="6" xfId="0" applyFont="1" applyFill="1" applyBorder="1" applyAlignment="1">
      <alignment horizontal="left"/>
    </xf>
    <xf numFmtId="164" fontId="0" fillId="0" borderId="7" xfId="0" applyNumberFormat="1" applyBorder="1"/>
    <xf numFmtId="0" fontId="0" fillId="0" borderId="1" xfId="0" applyBorder="1" applyAlignment="1">
      <alignment horizontal="left"/>
    </xf>
    <xf numFmtId="0" fontId="13" fillId="0" borderId="0" xfId="0" applyFont="1" applyAlignment="1">
      <alignment horizontal="center"/>
    </xf>
    <xf numFmtId="0" fontId="0" fillId="7" borderId="1" xfId="0" applyFill="1" applyBorder="1"/>
    <xf numFmtId="0" fontId="1" fillId="0" borderId="1" xfId="0" applyFont="1" applyBorder="1" applyAlignment="1">
      <alignment horizontal="right"/>
    </xf>
    <xf numFmtId="0" fontId="4" fillId="2" borderId="1" xfId="0" applyFont="1" applyFill="1" applyBorder="1"/>
    <xf numFmtId="0" fontId="0" fillId="7" borderId="1" xfId="0" applyFill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49" fontId="0" fillId="8" borderId="1" xfId="0" applyNumberFormat="1" applyFill="1" applyBorder="1" applyAlignment="1">
      <alignment horizontal="right"/>
    </xf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49" fontId="0" fillId="10" borderId="0" xfId="0" applyNumberFormat="1" applyFill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164" fontId="6" fillId="0" borderId="13" xfId="0" applyNumberFormat="1" applyFont="1" applyBorder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13" fillId="13" borderId="1" xfId="0" applyFont="1" applyFill="1" applyBorder="1" applyAlignment="1">
      <alignment horizontal="left"/>
    </xf>
    <xf numFmtId="0" fontId="9" fillId="1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opLeftCell="A4" zoomScale="150" zoomScaleNormal="150" workbookViewId="0">
      <selection activeCell="F21" sqref="F21"/>
    </sheetView>
  </sheetViews>
  <sheetFormatPr baseColWidth="10" defaultRowHeight="14.4" x14ac:dyDescent="0.3"/>
  <cols>
    <col min="1" max="1" width="28.109375" style="1" customWidth="1"/>
    <col min="2" max="2" width="5.33203125" customWidth="1"/>
    <col min="3" max="3" width="11.5546875" customWidth="1"/>
  </cols>
  <sheetData>
    <row r="1" spans="1:9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9" s="2" customFormat="1" x14ac:dyDescent="0.3">
      <c r="A2" s="11" t="s">
        <v>157</v>
      </c>
      <c r="B2" s="49" t="s">
        <v>20</v>
      </c>
      <c r="C2" s="10"/>
      <c r="D2" s="10"/>
      <c r="E2" s="10"/>
      <c r="F2" s="10"/>
      <c r="G2" s="10"/>
      <c r="H2" s="13"/>
    </row>
    <row r="3" spans="1:9" s="2" customFormat="1" x14ac:dyDescent="0.3">
      <c r="A3" s="92" t="s">
        <v>41</v>
      </c>
      <c r="B3" s="49" t="s">
        <v>20</v>
      </c>
      <c r="C3" s="81"/>
      <c r="D3" s="81"/>
      <c r="E3" s="81"/>
      <c r="F3" s="51"/>
      <c r="G3" s="81"/>
      <c r="H3" s="51"/>
    </row>
    <row r="4" spans="1:9" s="2" customFormat="1" x14ac:dyDescent="0.3">
      <c r="A4" s="92" t="s">
        <v>66</v>
      </c>
      <c r="B4" s="49" t="s">
        <v>20</v>
      </c>
      <c r="C4" s="81"/>
      <c r="D4" s="81"/>
      <c r="E4" s="81"/>
      <c r="F4" s="51"/>
      <c r="G4" s="81"/>
      <c r="H4" s="51"/>
    </row>
    <row r="5" spans="1:9" s="2" customFormat="1" x14ac:dyDescent="0.3">
      <c r="A5" s="11" t="s">
        <v>10</v>
      </c>
      <c r="B5" s="12" t="s">
        <v>20</v>
      </c>
      <c r="C5" s="12"/>
      <c r="D5" s="15">
        <v>8.9999999999999993E-3</v>
      </c>
      <c r="E5" s="15"/>
      <c r="F5" s="16"/>
      <c r="G5" s="16"/>
      <c r="H5" s="16"/>
      <c r="I5" s="6"/>
    </row>
    <row r="6" spans="1:9" x14ac:dyDescent="0.3">
      <c r="A6" s="14" t="s">
        <v>11</v>
      </c>
      <c r="B6" s="12" t="s">
        <v>20</v>
      </c>
      <c r="C6" s="12">
        <v>0.16900000000000001</v>
      </c>
      <c r="D6" s="15">
        <v>9.4E-2</v>
      </c>
      <c r="E6" s="15">
        <v>7.2999999999999995E-2</v>
      </c>
      <c r="F6" s="15"/>
      <c r="G6" s="15"/>
      <c r="H6" s="15"/>
      <c r="I6" s="5"/>
    </row>
    <row r="7" spans="1:9" x14ac:dyDescent="0.3">
      <c r="A7" s="14" t="s">
        <v>12</v>
      </c>
      <c r="B7" s="12" t="s">
        <v>20</v>
      </c>
      <c r="C7" s="12">
        <v>3.5000000000000003E-2</v>
      </c>
      <c r="D7" s="15"/>
      <c r="E7" s="15"/>
      <c r="F7" s="15"/>
      <c r="G7" s="15"/>
      <c r="H7" s="15"/>
      <c r="I7" s="5"/>
    </row>
    <row r="8" spans="1:9" x14ac:dyDescent="0.3">
      <c r="A8" s="50" t="s">
        <v>78</v>
      </c>
      <c r="B8" s="12" t="s">
        <v>20</v>
      </c>
      <c r="C8" s="12">
        <v>9.8000000000000004E-2</v>
      </c>
      <c r="D8" s="15">
        <v>0.09</v>
      </c>
      <c r="E8" s="15"/>
      <c r="F8" s="15"/>
      <c r="G8" s="15"/>
      <c r="H8" s="69"/>
      <c r="I8" s="5"/>
    </row>
    <row r="9" spans="1:9" x14ac:dyDescent="0.3">
      <c r="A9" s="14" t="s">
        <v>79</v>
      </c>
      <c r="B9" s="12" t="s">
        <v>20</v>
      </c>
      <c r="C9" s="12">
        <v>4.5999999999999999E-2</v>
      </c>
      <c r="D9" s="15">
        <v>2.1000000000000001E-2</v>
      </c>
      <c r="E9" s="15"/>
      <c r="F9" s="15"/>
      <c r="G9" s="15"/>
      <c r="H9" s="15"/>
      <c r="I9" s="5"/>
    </row>
    <row r="10" spans="1:9" x14ac:dyDescent="0.3">
      <c r="A10" s="14" t="s">
        <v>80</v>
      </c>
      <c r="B10" s="12" t="s">
        <v>20</v>
      </c>
      <c r="C10" s="12">
        <v>1.0999999999999999E-2</v>
      </c>
      <c r="D10" s="15"/>
      <c r="E10" s="15"/>
      <c r="F10" s="15"/>
      <c r="G10" s="15"/>
      <c r="H10" s="15"/>
      <c r="I10" s="5"/>
    </row>
    <row r="11" spans="1:9" x14ac:dyDescent="0.3">
      <c r="A11" s="14" t="s">
        <v>76</v>
      </c>
      <c r="B11" s="12" t="s">
        <v>20</v>
      </c>
      <c r="C11" s="12">
        <v>1.9E-2</v>
      </c>
      <c r="D11" s="15"/>
      <c r="E11" s="15">
        <v>0.01</v>
      </c>
      <c r="F11" s="15"/>
      <c r="G11" s="15"/>
      <c r="H11" s="15"/>
      <c r="I11" s="5"/>
    </row>
    <row r="12" spans="1:9" x14ac:dyDescent="0.3">
      <c r="A12" s="14" t="s">
        <v>13</v>
      </c>
      <c r="B12" s="12" t="s">
        <v>20</v>
      </c>
      <c r="C12" s="12">
        <v>7.0000000000000001E-3</v>
      </c>
      <c r="D12" s="15"/>
      <c r="E12" s="15"/>
      <c r="F12" s="15"/>
      <c r="G12" s="15"/>
      <c r="H12" s="15"/>
      <c r="I12" s="5"/>
    </row>
    <row r="13" spans="1:9" x14ac:dyDescent="0.3">
      <c r="A13" s="14" t="s">
        <v>27</v>
      </c>
      <c r="B13" s="12" t="s">
        <v>20</v>
      </c>
      <c r="C13" s="12"/>
      <c r="D13" s="15"/>
      <c r="E13" s="15"/>
      <c r="F13" s="15"/>
      <c r="G13" s="15"/>
      <c r="H13" s="15"/>
      <c r="I13" s="5"/>
    </row>
    <row r="14" spans="1:9" x14ac:dyDescent="0.3">
      <c r="A14" s="14" t="s">
        <v>175</v>
      </c>
      <c r="B14" s="12" t="s">
        <v>20</v>
      </c>
      <c r="C14" s="12"/>
      <c r="D14" s="12">
        <v>7.0000000000000001E-3</v>
      </c>
      <c r="E14" s="15">
        <v>6.0000000000000001E-3</v>
      </c>
      <c r="F14" s="15"/>
      <c r="G14" s="15"/>
      <c r="H14" s="15"/>
      <c r="I14" s="5"/>
    </row>
    <row r="15" spans="1:9" x14ac:dyDescent="0.3">
      <c r="A15" s="14" t="s">
        <v>166</v>
      </c>
      <c r="B15" s="12" t="s">
        <v>20</v>
      </c>
      <c r="C15" s="12">
        <v>2.1999999999999999E-2</v>
      </c>
      <c r="D15" s="15"/>
      <c r="E15" s="15"/>
      <c r="F15" s="15"/>
      <c r="G15" s="15"/>
      <c r="H15" s="15"/>
      <c r="I15" s="5"/>
    </row>
    <row r="16" spans="1:9" x14ac:dyDescent="0.3">
      <c r="A16" s="14" t="s">
        <v>14</v>
      </c>
      <c r="B16" s="12" t="s">
        <v>20</v>
      </c>
      <c r="C16" s="12">
        <v>2.7E-2</v>
      </c>
      <c r="D16" s="15"/>
      <c r="E16" s="15">
        <v>2.5999999999999999E-2</v>
      </c>
      <c r="F16" s="15"/>
      <c r="G16" s="15"/>
      <c r="H16" s="15"/>
      <c r="I16" s="5"/>
    </row>
    <row r="17" spans="1:9" x14ac:dyDescent="0.3">
      <c r="A17" s="14" t="s">
        <v>54</v>
      </c>
      <c r="B17" s="12" t="s">
        <v>20</v>
      </c>
      <c r="C17" s="12"/>
      <c r="D17" s="15"/>
      <c r="E17" s="15"/>
      <c r="F17" s="15"/>
      <c r="G17" s="15"/>
      <c r="H17" s="15"/>
      <c r="I17" s="5"/>
    </row>
    <row r="18" spans="1:9" x14ac:dyDescent="0.3">
      <c r="A18" s="14" t="s">
        <v>56</v>
      </c>
      <c r="B18" s="12" t="s">
        <v>20</v>
      </c>
      <c r="C18" s="12"/>
      <c r="D18" s="15"/>
      <c r="E18" s="15"/>
      <c r="F18" s="15"/>
      <c r="G18" s="15"/>
      <c r="H18" s="15"/>
      <c r="I18" s="5"/>
    </row>
    <row r="19" spans="1:9" x14ac:dyDescent="0.3">
      <c r="A19" s="14" t="s">
        <v>16</v>
      </c>
      <c r="B19" s="12" t="s">
        <v>20</v>
      </c>
      <c r="C19" s="12"/>
      <c r="D19" s="15"/>
      <c r="E19" s="15"/>
      <c r="F19" s="15"/>
      <c r="G19" s="15"/>
      <c r="H19" s="15"/>
      <c r="I19" s="5"/>
    </row>
    <row r="20" spans="1:9" x14ac:dyDescent="0.3">
      <c r="A20" s="20" t="s">
        <v>39</v>
      </c>
      <c r="B20" s="12" t="s">
        <v>20</v>
      </c>
      <c r="C20" s="14">
        <f>SUM(C3:C19)</f>
        <v>0.43400000000000011</v>
      </c>
      <c r="D20" s="14">
        <f>SUM(D3:D19)</f>
        <v>0.221</v>
      </c>
      <c r="E20" s="14">
        <f>SUM(E3:E19)</f>
        <v>0.11499999999999999</v>
      </c>
      <c r="F20" s="14">
        <f>SUM(F3:F19)</f>
        <v>0</v>
      </c>
      <c r="G20" s="14">
        <f>SUM(G3:G19)</f>
        <v>0</v>
      </c>
      <c r="H20" s="14">
        <f>SUM(H2:H19)</f>
        <v>0</v>
      </c>
    </row>
    <row r="21" spans="1:9" x14ac:dyDescent="0.3">
      <c r="A21" s="52" t="s">
        <v>164</v>
      </c>
      <c r="C21" s="1"/>
      <c r="D21" s="1"/>
      <c r="E21" s="1"/>
      <c r="F21" s="1"/>
      <c r="G21" s="1"/>
      <c r="H21" s="1"/>
    </row>
    <row r="22" spans="1:9" x14ac:dyDescent="0.3">
      <c r="A22" s="3"/>
      <c r="B22" s="4"/>
      <c r="C22" s="4"/>
      <c r="D22" s="4"/>
      <c r="E22" s="4"/>
      <c r="F22" s="4"/>
      <c r="G22" s="4"/>
      <c r="H22" s="4"/>
    </row>
    <row r="23" spans="1:9" x14ac:dyDescent="0.3">
      <c r="A23" s="43" t="s">
        <v>74</v>
      </c>
      <c r="B23" s="44"/>
      <c r="C23" s="48" t="s">
        <v>67</v>
      </c>
      <c r="D23" s="48" t="s">
        <v>35</v>
      </c>
      <c r="E23" s="48" t="s">
        <v>2</v>
      </c>
      <c r="F23" s="48" t="s">
        <v>4</v>
      </c>
      <c r="G23" s="48" t="s">
        <v>6</v>
      </c>
      <c r="H23" s="48" t="s">
        <v>8</v>
      </c>
    </row>
    <row r="24" spans="1:9" x14ac:dyDescent="0.3">
      <c r="A24" s="50" t="s">
        <v>69</v>
      </c>
      <c r="B24" s="49" t="s">
        <v>68</v>
      </c>
      <c r="C24" s="51">
        <v>8.4000000000000005E-2</v>
      </c>
      <c r="D24" s="51">
        <v>3.6999999999999998E-2</v>
      </c>
      <c r="E24" s="51"/>
      <c r="F24" s="51"/>
      <c r="G24" s="51"/>
      <c r="H24" s="51"/>
    </row>
    <row r="25" spans="1:9" x14ac:dyDescent="0.3">
      <c r="A25" s="50" t="s">
        <v>70</v>
      </c>
      <c r="B25" s="49" t="s">
        <v>68</v>
      </c>
      <c r="C25" s="13" t="s">
        <v>167</v>
      </c>
      <c r="D25" s="13" t="s">
        <v>167</v>
      </c>
      <c r="E25" s="13"/>
      <c r="F25" s="13"/>
      <c r="G25" s="13"/>
      <c r="H25" s="13"/>
    </row>
    <row r="26" spans="1:9" x14ac:dyDescent="0.3">
      <c r="A26" s="14" t="s">
        <v>71</v>
      </c>
      <c r="B26" s="49" t="s">
        <v>68</v>
      </c>
      <c r="C26" s="51">
        <v>16</v>
      </c>
      <c r="D26" s="51">
        <v>14</v>
      </c>
      <c r="E26" s="51"/>
      <c r="F26" s="51"/>
      <c r="G26" s="51"/>
      <c r="H26" s="51"/>
    </row>
    <row r="27" spans="1:9" x14ac:dyDescent="0.3">
      <c r="A27" s="14" t="s">
        <v>75</v>
      </c>
      <c r="B27" s="49" t="s">
        <v>68</v>
      </c>
      <c r="C27" s="51">
        <v>0.02</v>
      </c>
      <c r="D27" s="51">
        <v>0.01</v>
      </c>
      <c r="E27" s="51"/>
      <c r="F27" s="51"/>
      <c r="G27" s="51"/>
      <c r="H27" s="51"/>
    </row>
    <row r="28" spans="1:9" x14ac:dyDescent="0.3">
      <c r="A28" s="14" t="s">
        <v>72</v>
      </c>
      <c r="B28" s="49" t="s">
        <v>68</v>
      </c>
      <c r="C28" s="51">
        <v>0.22</v>
      </c>
      <c r="D28" s="51">
        <v>8.2000000000000003E-2</v>
      </c>
      <c r="E28" s="51"/>
      <c r="F28" s="51"/>
      <c r="G28" s="51"/>
      <c r="H28" s="5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"/>
  <sheetViews>
    <sheetView tabSelected="1" zoomScale="130" zoomScaleNormal="130" workbookViewId="0">
      <pane xSplit="1" topLeftCell="B1" activePane="topRight" state="frozen"/>
      <selection activeCell="A4" sqref="A4"/>
      <selection pane="topRight" activeCell="I59" sqref="I59"/>
    </sheetView>
  </sheetViews>
  <sheetFormatPr baseColWidth="10" defaultRowHeight="14.4" x14ac:dyDescent="0.3"/>
  <cols>
    <col min="1" max="1" width="28.88671875" style="1" customWidth="1"/>
    <col min="2" max="2" width="4.6640625" bestFit="1" customWidth="1"/>
    <col min="3" max="4" width="11.5546875" customWidth="1"/>
  </cols>
  <sheetData>
    <row r="1" spans="1:14" s="2" customFormat="1" x14ac:dyDescent="0.3">
      <c r="A1" s="40" t="s">
        <v>73</v>
      </c>
      <c r="B1" s="41"/>
      <c r="C1" s="42" t="s">
        <v>67</v>
      </c>
      <c r="D1" s="42" t="s">
        <v>0</v>
      </c>
      <c r="E1" s="42" t="s">
        <v>35</v>
      </c>
      <c r="F1" s="42" t="s">
        <v>1</v>
      </c>
      <c r="G1" s="42" t="s">
        <v>2</v>
      </c>
      <c r="H1" s="42" t="s">
        <v>3</v>
      </c>
      <c r="I1" s="42" t="s">
        <v>4</v>
      </c>
      <c r="J1" s="42" t="s">
        <v>5</v>
      </c>
      <c r="K1" s="42" t="s">
        <v>6</v>
      </c>
      <c r="L1" s="42" t="s">
        <v>7</v>
      </c>
      <c r="M1" s="42" t="s">
        <v>8</v>
      </c>
      <c r="N1" s="42" t="s">
        <v>9</v>
      </c>
    </row>
    <row r="2" spans="1:14" s="2" customFormat="1" x14ac:dyDescent="0.3">
      <c r="A2" s="11" t="s">
        <v>41</v>
      </c>
      <c r="B2" s="12" t="s">
        <v>20</v>
      </c>
      <c r="C2" s="12"/>
      <c r="D2" s="115"/>
      <c r="E2" s="9"/>
      <c r="F2" s="9"/>
      <c r="G2" s="13"/>
      <c r="H2" s="13"/>
      <c r="I2" s="13"/>
      <c r="J2" s="13"/>
      <c r="K2" s="13"/>
      <c r="L2" s="13"/>
      <c r="M2" s="13"/>
      <c r="N2" s="13"/>
    </row>
    <row r="3" spans="1:14" s="2" customFormat="1" x14ac:dyDescent="0.3">
      <c r="A3" s="11" t="s">
        <v>45</v>
      </c>
      <c r="B3" s="12" t="s">
        <v>20</v>
      </c>
      <c r="C3" s="12"/>
      <c r="D3" s="13">
        <v>0.02</v>
      </c>
      <c r="E3" s="9"/>
      <c r="F3" s="9"/>
      <c r="G3" s="13"/>
      <c r="H3" s="13"/>
      <c r="I3" s="13"/>
      <c r="J3" s="13"/>
      <c r="K3" s="13"/>
      <c r="L3" s="13"/>
      <c r="M3" s="13"/>
      <c r="N3" s="13"/>
    </row>
    <row r="4" spans="1:14" s="2" customFormat="1" x14ac:dyDescent="0.3">
      <c r="A4" s="11" t="s">
        <v>50</v>
      </c>
      <c r="B4" s="12" t="s">
        <v>20</v>
      </c>
      <c r="C4" s="12"/>
      <c r="D4" s="13"/>
      <c r="E4" s="9"/>
      <c r="F4" s="9"/>
      <c r="G4" s="13"/>
      <c r="H4" s="13"/>
      <c r="I4" s="13"/>
      <c r="J4" s="13"/>
      <c r="K4" s="13"/>
      <c r="L4" s="13"/>
      <c r="M4" s="13"/>
      <c r="N4" s="13"/>
    </row>
    <row r="5" spans="1:14" s="2" customFormat="1" x14ac:dyDescent="0.3">
      <c r="A5" s="11" t="s">
        <v>66</v>
      </c>
      <c r="B5" s="12" t="s">
        <v>20</v>
      </c>
      <c r="C5" s="12"/>
      <c r="D5" s="13">
        <v>7.4999999999999997E-2</v>
      </c>
      <c r="E5" s="9"/>
      <c r="F5" s="9"/>
      <c r="G5" s="13"/>
      <c r="H5" s="13"/>
      <c r="I5" s="13"/>
      <c r="J5" s="13"/>
      <c r="K5" s="13"/>
      <c r="L5" s="13"/>
      <c r="M5" s="13"/>
      <c r="N5" s="13"/>
    </row>
    <row r="6" spans="1:14" s="2" customFormat="1" x14ac:dyDescent="0.3">
      <c r="A6" s="11" t="s">
        <v>42</v>
      </c>
      <c r="B6" s="12" t="s">
        <v>20</v>
      </c>
      <c r="C6" s="12"/>
      <c r="D6" s="13"/>
      <c r="E6" s="9"/>
      <c r="F6" s="13">
        <v>7.0000000000000001E-3</v>
      </c>
      <c r="G6" s="13"/>
      <c r="H6" s="13"/>
      <c r="I6" s="13"/>
      <c r="J6" s="13"/>
      <c r="K6" s="13"/>
      <c r="L6" s="13"/>
      <c r="M6" s="13"/>
      <c r="N6" s="13"/>
    </row>
    <row r="7" spans="1:14" s="2" customFormat="1" x14ac:dyDescent="0.3">
      <c r="A7" s="11" t="s">
        <v>36</v>
      </c>
      <c r="B7" s="12" t="s">
        <v>20</v>
      </c>
      <c r="C7" s="12"/>
      <c r="D7" s="13">
        <v>8.9999999999999993E-3</v>
      </c>
      <c r="E7" s="9"/>
      <c r="F7" s="13"/>
      <c r="G7" s="13"/>
      <c r="H7" s="13"/>
      <c r="I7" s="13"/>
      <c r="J7" s="13"/>
      <c r="K7" s="13"/>
      <c r="L7" s="13"/>
      <c r="M7" s="13"/>
      <c r="N7" s="13"/>
    </row>
    <row r="8" spans="1:14" s="2" customFormat="1" x14ac:dyDescent="0.3">
      <c r="A8" s="11" t="s">
        <v>52</v>
      </c>
      <c r="B8" s="12" t="s">
        <v>20</v>
      </c>
      <c r="C8" s="12"/>
      <c r="D8" s="13"/>
      <c r="E8" s="9"/>
      <c r="F8" s="9"/>
      <c r="G8" s="13"/>
      <c r="H8" s="13"/>
      <c r="I8" s="13"/>
      <c r="J8" s="13"/>
      <c r="K8" s="13"/>
      <c r="L8" s="13"/>
      <c r="M8" s="13"/>
      <c r="N8" s="13"/>
    </row>
    <row r="9" spans="1:14" s="2" customFormat="1" x14ac:dyDescent="0.3">
      <c r="A9" s="11" t="s">
        <v>133</v>
      </c>
      <c r="B9" s="12" t="s">
        <v>20</v>
      </c>
      <c r="C9" s="12"/>
      <c r="D9" s="13"/>
      <c r="E9" s="13"/>
      <c r="F9" s="9"/>
      <c r="G9" s="13"/>
      <c r="H9" s="13"/>
      <c r="I9" s="13"/>
      <c r="J9" s="13"/>
      <c r="K9" s="13"/>
      <c r="L9" s="13"/>
      <c r="M9" s="13"/>
      <c r="N9" s="13"/>
    </row>
    <row r="10" spans="1:14" s="2" customFormat="1" x14ac:dyDescent="0.3">
      <c r="A10" s="11" t="s">
        <v>22</v>
      </c>
      <c r="B10" s="12" t="s">
        <v>20</v>
      </c>
      <c r="C10" s="12"/>
      <c r="D10" s="13">
        <v>4.1000000000000002E-2</v>
      </c>
      <c r="E10" s="9"/>
      <c r="F10" s="9"/>
      <c r="G10" s="13"/>
      <c r="H10" s="13"/>
      <c r="I10" s="13"/>
      <c r="J10" s="13"/>
      <c r="K10" s="13"/>
      <c r="L10" s="13"/>
      <c r="M10" s="13"/>
      <c r="N10" s="13"/>
    </row>
    <row r="11" spans="1:14" s="2" customFormat="1" x14ac:dyDescent="0.3">
      <c r="A11" s="11" t="s">
        <v>23</v>
      </c>
      <c r="B11" s="12" t="s">
        <v>20</v>
      </c>
      <c r="C11" s="12"/>
      <c r="D11" s="13"/>
      <c r="E11" s="9"/>
      <c r="F11" s="9"/>
      <c r="G11" s="13"/>
      <c r="H11" s="13"/>
      <c r="I11" s="13"/>
      <c r="J11" s="13"/>
      <c r="K11" s="13"/>
      <c r="L11" s="13"/>
      <c r="M11" s="13"/>
      <c r="N11" s="13"/>
    </row>
    <row r="12" spans="1:14" s="2" customFormat="1" x14ac:dyDescent="0.3">
      <c r="A12" s="11" t="s">
        <v>33</v>
      </c>
      <c r="B12" s="12" t="s">
        <v>20</v>
      </c>
      <c r="C12" s="12"/>
      <c r="D12" s="15"/>
      <c r="E12" s="15"/>
      <c r="F12" s="17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A13" s="14" t="s">
        <v>10</v>
      </c>
      <c r="B13" s="12" t="s">
        <v>20</v>
      </c>
      <c r="C13" s="12"/>
      <c r="D13" s="15">
        <v>9.5000000000000001E-2</v>
      </c>
      <c r="E13" s="15">
        <v>1.2E-2</v>
      </c>
      <c r="F13" s="15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A14" s="14" t="s">
        <v>11</v>
      </c>
      <c r="B14" s="12" t="s">
        <v>20</v>
      </c>
      <c r="C14" s="12"/>
      <c r="D14" s="15">
        <v>0.22600000000000001</v>
      </c>
      <c r="E14" s="15"/>
      <c r="F14" s="15">
        <v>9.0999999999999998E-2</v>
      </c>
      <c r="G14" s="16"/>
      <c r="H14" s="16">
        <v>7.1999999999999995E-2</v>
      </c>
      <c r="I14" s="16"/>
      <c r="J14" s="16"/>
      <c r="K14" s="12"/>
      <c r="L14" s="16"/>
      <c r="M14" s="16"/>
      <c r="N14" s="16"/>
    </row>
    <row r="15" spans="1:14" x14ac:dyDescent="0.3">
      <c r="A15" s="14" t="s">
        <v>12</v>
      </c>
      <c r="B15" s="12" t="s">
        <v>20</v>
      </c>
      <c r="C15" s="12"/>
      <c r="D15" s="15">
        <v>8.4000000000000005E-2</v>
      </c>
      <c r="E15" s="15"/>
      <c r="F15" s="15"/>
      <c r="G15" s="16"/>
      <c r="H15" s="16"/>
      <c r="I15" s="16"/>
      <c r="J15" s="16"/>
      <c r="K15" s="12"/>
      <c r="L15" s="16"/>
      <c r="M15" s="16"/>
      <c r="N15" s="16"/>
    </row>
    <row r="16" spans="1:14" x14ac:dyDescent="0.3">
      <c r="A16" s="14" t="s">
        <v>78</v>
      </c>
      <c r="B16" s="12" t="s">
        <v>20</v>
      </c>
      <c r="C16" s="12"/>
      <c r="D16" s="15">
        <v>0.37</v>
      </c>
      <c r="E16" s="15"/>
      <c r="F16" s="15">
        <v>2.9000000000000001E-2</v>
      </c>
      <c r="G16" s="16"/>
      <c r="H16" s="16"/>
      <c r="I16" s="16"/>
      <c r="J16" s="16"/>
      <c r="K16" s="12"/>
      <c r="L16" s="16"/>
      <c r="M16" s="16"/>
      <c r="N16" s="16"/>
    </row>
    <row r="17" spans="1:14" x14ac:dyDescent="0.3">
      <c r="A17" s="14" t="s">
        <v>79</v>
      </c>
      <c r="B17" s="12" t="s">
        <v>20</v>
      </c>
      <c r="C17" s="12"/>
      <c r="D17" s="15">
        <v>0.105</v>
      </c>
      <c r="E17" s="15"/>
      <c r="F17" s="15"/>
      <c r="G17" s="16"/>
      <c r="H17" s="16"/>
      <c r="I17" s="16"/>
      <c r="J17" s="16"/>
      <c r="K17" s="12"/>
      <c r="L17" s="16"/>
      <c r="M17" s="16"/>
      <c r="N17" s="16"/>
    </row>
    <row r="18" spans="1:14" x14ac:dyDescent="0.3">
      <c r="A18" s="14" t="s">
        <v>80</v>
      </c>
      <c r="B18" s="12" t="s">
        <v>20</v>
      </c>
      <c r="C18" s="12"/>
      <c r="D18" s="15">
        <v>7.9000000000000001E-2</v>
      </c>
      <c r="E18" s="15"/>
      <c r="F18" s="15"/>
      <c r="G18" s="16"/>
      <c r="H18" s="16"/>
      <c r="I18" s="16"/>
      <c r="J18" s="16"/>
      <c r="K18" s="12"/>
      <c r="L18" s="16"/>
      <c r="M18" s="16"/>
      <c r="N18" s="16"/>
    </row>
    <row r="19" spans="1:14" x14ac:dyDescent="0.3">
      <c r="A19" s="14" t="s">
        <v>104</v>
      </c>
      <c r="B19" s="12" t="s">
        <v>20</v>
      </c>
      <c r="C19" s="12"/>
      <c r="D19" s="15">
        <v>2.5000000000000001E-2</v>
      </c>
      <c r="E19" s="15"/>
      <c r="F19" s="15"/>
      <c r="G19" s="16"/>
      <c r="H19" s="16"/>
      <c r="I19" s="16"/>
      <c r="J19" s="16"/>
      <c r="K19" s="12"/>
      <c r="L19" s="16"/>
      <c r="M19" s="16"/>
      <c r="N19" s="16"/>
    </row>
    <row r="20" spans="1:14" x14ac:dyDescent="0.3">
      <c r="A20" s="14" t="s">
        <v>76</v>
      </c>
      <c r="B20" s="12" t="s">
        <v>20</v>
      </c>
      <c r="C20" s="12"/>
      <c r="D20" s="15">
        <v>2.5999999999999999E-2</v>
      </c>
      <c r="E20" s="15"/>
      <c r="F20" s="15"/>
      <c r="G20" s="16"/>
      <c r="H20" s="16">
        <v>1.6E-2</v>
      </c>
      <c r="I20" s="16"/>
      <c r="J20" s="16"/>
      <c r="K20" s="12"/>
      <c r="L20" s="16"/>
      <c r="M20" s="16"/>
      <c r="N20" s="16"/>
    </row>
    <row r="21" spans="1:14" x14ac:dyDescent="0.3">
      <c r="A21" s="14" t="s">
        <v>171</v>
      </c>
      <c r="B21" s="12" t="s">
        <v>20</v>
      </c>
      <c r="C21" s="12"/>
      <c r="D21" s="15">
        <v>7.4999999999999997E-2</v>
      </c>
      <c r="E21" s="15"/>
      <c r="F21" s="15"/>
      <c r="G21" s="16"/>
      <c r="H21" s="16"/>
      <c r="I21" s="16"/>
      <c r="J21" s="16"/>
      <c r="K21" s="12"/>
      <c r="L21" s="16"/>
      <c r="M21" s="16"/>
      <c r="N21" s="16"/>
    </row>
    <row r="22" spans="1:14" x14ac:dyDescent="0.3">
      <c r="A22" s="14" t="s">
        <v>101</v>
      </c>
      <c r="B22" s="12" t="s">
        <v>20</v>
      </c>
      <c r="C22" s="12"/>
      <c r="D22" s="15"/>
      <c r="E22" s="15"/>
      <c r="F22" s="15"/>
      <c r="G22" s="16"/>
      <c r="H22" s="16"/>
      <c r="I22" s="16"/>
      <c r="J22" s="16"/>
      <c r="K22" s="12"/>
      <c r="L22" s="16"/>
      <c r="M22" s="16"/>
      <c r="N22" s="16"/>
    </row>
    <row r="23" spans="1:14" x14ac:dyDescent="0.3">
      <c r="A23" s="14" t="s">
        <v>24</v>
      </c>
      <c r="B23" s="12" t="s">
        <v>20</v>
      </c>
      <c r="C23" s="12"/>
      <c r="D23" s="15"/>
      <c r="E23" s="15"/>
      <c r="F23" s="15">
        <v>3.9E-2</v>
      </c>
      <c r="G23" s="16"/>
      <c r="H23" s="16"/>
      <c r="I23" s="16"/>
      <c r="J23" s="16"/>
      <c r="K23" s="12"/>
      <c r="L23" s="16"/>
      <c r="M23" s="16"/>
      <c r="N23" s="16"/>
    </row>
    <row r="24" spans="1:14" x14ac:dyDescent="0.3">
      <c r="A24" s="14" t="s">
        <v>25</v>
      </c>
      <c r="B24" s="12" t="s">
        <v>20</v>
      </c>
      <c r="C24" s="12"/>
      <c r="D24" s="15">
        <v>6.0000000000000001E-3</v>
      </c>
      <c r="E24" s="15"/>
      <c r="F24" s="15"/>
      <c r="G24" s="16"/>
      <c r="H24" s="16"/>
      <c r="I24" s="16"/>
      <c r="J24" s="16"/>
      <c r="K24" s="16"/>
      <c r="L24" s="16"/>
      <c r="M24" s="16"/>
      <c r="N24" s="16"/>
    </row>
    <row r="25" spans="1:14" x14ac:dyDescent="0.3">
      <c r="A25" s="14" t="s">
        <v>26</v>
      </c>
      <c r="B25" s="12" t="s">
        <v>20</v>
      </c>
      <c r="C25" s="12">
        <v>0.01</v>
      </c>
      <c r="D25" s="15">
        <v>1.9E-2</v>
      </c>
      <c r="E25" s="15"/>
      <c r="F25" s="15">
        <v>7.0000000000000001E-3</v>
      </c>
      <c r="G25" s="16"/>
      <c r="H25" s="15">
        <v>6.0000000000000001E-3</v>
      </c>
      <c r="I25" s="15"/>
      <c r="J25" s="15"/>
      <c r="K25" s="15"/>
      <c r="L25" s="15"/>
      <c r="M25" s="15"/>
      <c r="N25" s="15"/>
    </row>
    <row r="26" spans="1:14" x14ac:dyDescent="0.3">
      <c r="A26" s="14" t="s">
        <v>27</v>
      </c>
      <c r="B26" s="12" t="s">
        <v>20</v>
      </c>
      <c r="C26" s="12"/>
      <c r="D26" s="15"/>
      <c r="E26" s="15"/>
      <c r="F26" s="15"/>
      <c r="G26" s="16"/>
      <c r="H26" s="15"/>
      <c r="I26" s="15"/>
      <c r="J26" s="15"/>
      <c r="K26" s="15"/>
      <c r="L26" s="15"/>
      <c r="M26" s="15"/>
      <c r="N26" s="15"/>
    </row>
    <row r="27" spans="1:14" x14ac:dyDescent="0.3">
      <c r="A27" s="14" t="s">
        <v>37</v>
      </c>
      <c r="B27" s="12" t="s">
        <v>20</v>
      </c>
      <c r="C27" s="12"/>
      <c r="D27" s="15"/>
      <c r="E27" s="15"/>
      <c r="F27" s="15"/>
      <c r="G27" s="16"/>
      <c r="H27" s="15"/>
      <c r="I27" s="15"/>
      <c r="J27" s="15"/>
      <c r="K27" s="15"/>
      <c r="L27" s="15"/>
      <c r="M27" s="15"/>
      <c r="N27" s="15"/>
    </row>
    <row r="28" spans="1:14" x14ac:dyDescent="0.3">
      <c r="A28" s="14" t="s">
        <v>88</v>
      </c>
      <c r="B28" s="12" t="s">
        <v>20</v>
      </c>
      <c r="C28" s="12"/>
      <c r="D28" s="15">
        <v>6.0000000000000001E-3</v>
      </c>
      <c r="E28" s="15"/>
      <c r="F28" s="15"/>
      <c r="G28" s="16"/>
      <c r="H28" s="15">
        <v>5.0000000000000001E-3</v>
      </c>
      <c r="I28" s="15"/>
      <c r="J28" s="15"/>
      <c r="K28" s="15"/>
      <c r="L28" s="15"/>
      <c r="M28" s="15"/>
      <c r="N28" s="15"/>
    </row>
    <row r="29" spans="1:14" x14ac:dyDescent="0.3">
      <c r="A29" s="14" t="s">
        <v>148</v>
      </c>
      <c r="B29" s="12" t="s">
        <v>20</v>
      </c>
      <c r="C29" s="12"/>
      <c r="D29" s="15"/>
      <c r="E29" s="15"/>
      <c r="F29" s="15"/>
      <c r="G29" s="16"/>
      <c r="H29" s="15">
        <v>2.1999999999999999E-2</v>
      </c>
      <c r="I29" s="15"/>
      <c r="J29" s="15"/>
      <c r="K29" s="15"/>
      <c r="L29" s="15"/>
      <c r="M29" s="15"/>
      <c r="N29" s="15"/>
    </row>
    <row r="30" spans="1:14" x14ac:dyDescent="0.3">
      <c r="A30" s="14" t="s">
        <v>46</v>
      </c>
      <c r="B30" s="12" t="s">
        <v>20</v>
      </c>
      <c r="C30" s="12"/>
      <c r="D30" s="15"/>
      <c r="E30" s="15"/>
      <c r="F30" s="15"/>
      <c r="G30" s="16"/>
      <c r="H30" s="15"/>
      <c r="I30" s="15"/>
      <c r="J30" s="15"/>
      <c r="K30" s="15"/>
      <c r="L30" s="15"/>
      <c r="M30" s="15"/>
      <c r="N30" s="15"/>
    </row>
    <row r="31" spans="1:14" x14ac:dyDescent="0.3">
      <c r="A31" s="14" t="s">
        <v>53</v>
      </c>
      <c r="B31" s="12" t="s">
        <v>20</v>
      </c>
      <c r="C31" s="12"/>
      <c r="D31" s="15"/>
      <c r="E31" s="15"/>
      <c r="F31" s="15"/>
      <c r="G31" s="16"/>
      <c r="H31" s="15"/>
      <c r="I31" s="15"/>
      <c r="J31" s="15"/>
      <c r="K31" s="15"/>
      <c r="L31" s="15"/>
      <c r="M31" s="15"/>
      <c r="N31" s="15"/>
    </row>
    <row r="32" spans="1:14" x14ac:dyDescent="0.3">
      <c r="A32" s="14" t="s">
        <v>96</v>
      </c>
      <c r="B32" s="12" t="s">
        <v>20</v>
      </c>
      <c r="C32" s="12"/>
      <c r="D32" s="15"/>
      <c r="E32" s="15"/>
      <c r="F32" s="15"/>
      <c r="G32" s="16"/>
      <c r="H32" s="15"/>
      <c r="I32" s="15"/>
      <c r="J32" s="15"/>
      <c r="K32" s="15"/>
      <c r="L32" s="15"/>
      <c r="M32" s="15"/>
      <c r="N32" s="15"/>
    </row>
    <row r="33" spans="1:16" x14ac:dyDescent="0.3">
      <c r="A33" s="14" t="s">
        <v>150</v>
      </c>
      <c r="B33" s="12" t="s">
        <v>20</v>
      </c>
      <c r="C33" s="12"/>
      <c r="D33" s="15"/>
      <c r="E33" s="15"/>
      <c r="F33" s="15"/>
      <c r="G33" s="16"/>
      <c r="H33" s="15"/>
      <c r="I33" s="15"/>
      <c r="J33" s="15"/>
      <c r="K33" s="15"/>
      <c r="L33" s="15"/>
      <c r="M33" s="15"/>
      <c r="N33" s="15"/>
    </row>
    <row r="34" spans="1:16" x14ac:dyDescent="0.3">
      <c r="A34" s="14" t="s">
        <v>143</v>
      </c>
      <c r="B34" s="12" t="s">
        <v>20</v>
      </c>
      <c r="C34" s="12"/>
      <c r="D34" s="15"/>
      <c r="E34" s="15"/>
      <c r="F34" s="15"/>
      <c r="G34" s="16"/>
      <c r="H34" s="15"/>
      <c r="I34" s="15"/>
      <c r="J34" s="15"/>
      <c r="K34" s="15"/>
      <c r="L34" s="15"/>
      <c r="M34" s="15"/>
      <c r="N34" s="15"/>
    </row>
    <row r="35" spans="1:16" x14ac:dyDescent="0.3">
      <c r="A35" s="14" t="s">
        <v>28</v>
      </c>
      <c r="B35" s="12" t="s">
        <v>20</v>
      </c>
      <c r="C35" s="12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</row>
    <row r="36" spans="1:16" x14ac:dyDescent="0.3">
      <c r="A36" s="14" t="s">
        <v>29</v>
      </c>
      <c r="B36" s="12" t="s">
        <v>20</v>
      </c>
      <c r="C36" s="12"/>
      <c r="D36" s="15">
        <v>6.0000000000000001E-3</v>
      </c>
      <c r="E36" s="15"/>
      <c r="F36" s="15"/>
      <c r="G36" s="16"/>
      <c r="H36" s="15"/>
      <c r="I36" s="15"/>
      <c r="J36" s="15"/>
      <c r="K36" s="15"/>
      <c r="L36" s="15"/>
      <c r="M36" s="15"/>
      <c r="N36" s="15"/>
    </row>
    <row r="37" spans="1:16" x14ac:dyDescent="0.3">
      <c r="A37" s="14" t="s">
        <v>14</v>
      </c>
      <c r="B37" s="12" t="s">
        <v>20</v>
      </c>
      <c r="C37" s="12"/>
      <c r="D37" s="15">
        <v>0.14799999999999999</v>
      </c>
      <c r="E37" s="15"/>
      <c r="F37" s="15">
        <v>3.9E-2</v>
      </c>
      <c r="G37" s="16"/>
      <c r="H37" s="15">
        <v>0.14299999999999999</v>
      </c>
      <c r="I37" s="15"/>
      <c r="J37" s="15"/>
      <c r="K37" s="15"/>
      <c r="L37" s="15"/>
      <c r="M37" s="15"/>
      <c r="N37" s="15"/>
    </row>
    <row r="38" spans="1:16" x14ac:dyDescent="0.3">
      <c r="A38" s="14" t="s">
        <v>30</v>
      </c>
      <c r="B38" s="12" t="s">
        <v>20</v>
      </c>
      <c r="C38" s="12"/>
      <c r="D38" s="15">
        <v>0.109</v>
      </c>
      <c r="E38" s="15"/>
      <c r="F38" s="15"/>
      <c r="G38" s="16"/>
      <c r="H38" s="15"/>
      <c r="I38" s="15"/>
      <c r="J38" s="15"/>
      <c r="K38" s="15"/>
      <c r="L38" s="15"/>
      <c r="M38" s="15"/>
      <c r="N38" s="15"/>
    </row>
    <row r="39" spans="1:16" x14ac:dyDescent="0.3">
      <c r="A39" s="14" t="s">
        <v>61</v>
      </c>
      <c r="B39" s="12" t="s">
        <v>20</v>
      </c>
      <c r="C39" s="12"/>
      <c r="D39" s="15"/>
      <c r="E39" s="15"/>
      <c r="F39" s="15"/>
      <c r="G39" s="16"/>
      <c r="H39" s="15"/>
      <c r="I39" s="15"/>
      <c r="K39" s="15"/>
      <c r="L39" s="15"/>
      <c r="M39" s="15"/>
      <c r="N39" s="15"/>
    </row>
    <row r="40" spans="1:16" x14ac:dyDescent="0.3">
      <c r="A40" s="14" t="s">
        <v>32</v>
      </c>
      <c r="B40" s="12" t="s">
        <v>20</v>
      </c>
      <c r="C40" s="12"/>
      <c r="D40" s="15">
        <v>7.0000000000000001E-3</v>
      </c>
      <c r="E40" s="15"/>
      <c r="F40" s="15"/>
      <c r="G40" s="16"/>
      <c r="H40" s="15"/>
      <c r="I40" s="15"/>
      <c r="J40" s="15"/>
      <c r="K40" s="15"/>
      <c r="L40" s="15"/>
      <c r="M40" s="15"/>
      <c r="N40" s="15"/>
    </row>
    <row r="41" spans="1:16" x14ac:dyDescent="0.3">
      <c r="A41" s="14" t="s">
        <v>54</v>
      </c>
      <c r="B41" s="12" t="s">
        <v>20</v>
      </c>
      <c r="C41" s="12"/>
      <c r="D41" s="15"/>
      <c r="E41" s="15"/>
      <c r="F41" s="15"/>
      <c r="G41" s="16"/>
      <c r="H41" s="15"/>
      <c r="I41" s="15"/>
      <c r="J41" s="15"/>
      <c r="K41" s="15"/>
      <c r="L41" s="15"/>
      <c r="M41" s="15"/>
      <c r="N41" s="15"/>
    </row>
    <row r="42" spans="1:16" x14ac:dyDescent="0.3">
      <c r="A42" s="14" t="s">
        <v>61</v>
      </c>
      <c r="B42" s="12" t="s">
        <v>20</v>
      </c>
      <c r="C42" s="12"/>
      <c r="D42" s="15"/>
      <c r="E42" s="15"/>
      <c r="F42" s="15"/>
      <c r="G42" s="16"/>
      <c r="H42" s="15"/>
      <c r="I42" s="15"/>
      <c r="J42" s="15"/>
      <c r="K42" s="15"/>
      <c r="L42" s="15"/>
      <c r="M42" s="15"/>
      <c r="N42" s="15"/>
      <c r="P42" s="75"/>
    </row>
    <row r="43" spans="1:16" x14ac:dyDescent="0.3">
      <c r="A43" s="14" t="s">
        <v>43</v>
      </c>
      <c r="B43" s="12" t="s">
        <v>20</v>
      </c>
      <c r="C43" s="12"/>
      <c r="D43" s="15"/>
      <c r="E43" s="15"/>
      <c r="F43" s="15"/>
      <c r="G43" s="16"/>
      <c r="H43" s="15"/>
      <c r="I43" s="15"/>
      <c r="J43" s="15"/>
      <c r="K43" s="15"/>
      <c r="L43" s="15"/>
      <c r="M43" s="15"/>
      <c r="N43" s="15"/>
    </row>
    <row r="44" spans="1:16" x14ac:dyDescent="0.3">
      <c r="A44" s="14" t="s">
        <v>144</v>
      </c>
      <c r="B44" s="12" t="s">
        <v>20</v>
      </c>
      <c r="C44" s="12"/>
      <c r="D44" s="15"/>
      <c r="E44" s="15"/>
      <c r="F44" s="15"/>
      <c r="G44" s="16"/>
      <c r="H44" s="15"/>
      <c r="I44" s="15"/>
      <c r="J44" s="15"/>
      <c r="K44" s="15"/>
      <c r="L44" s="15"/>
      <c r="M44" s="15"/>
      <c r="N44" s="15"/>
    </row>
    <row r="45" spans="1:16" x14ac:dyDescent="0.3">
      <c r="A45" s="14" t="s">
        <v>149</v>
      </c>
      <c r="B45" s="12" t="s">
        <v>20</v>
      </c>
      <c r="C45" s="12"/>
      <c r="D45" s="15">
        <v>6.0000000000000001E-3</v>
      </c>
      <c r="E45" s="15"/>
      <c r="F45" s="15"/>
      <c r="G45" s="16"/>
      <c r="H45" s="15"/>
      <c r="I45" s="15"/>
      <c r="J45" s="15"/>
      <c r="K45" s="15"/>
      <c r="L45" s="15"/>
      <c r="M45" s="15"/>
      <c r="N45" s="15"/>
    </row>
    <row r="46" spans="1:16" x14ac:dyDescent="0.3">
      <c r="A46" s="14" t="s">
        <v>16</v>
      </c>
      <c r="B46" s="12" t="s">
        <v>20</v>
      </c>
      <c r="C46" s="12">
        <v>7.0000000000000001E-3</v>
      </c>
      <c r="D46" s="15">
        <v>2.7E-2</v>
      </c>
      <c r="E46" s="15"/>
      <c r="F46" s="15"/>
      <c r="G46" s="16"/>
      <c r="H46" s="15"/>
      <c r="I46" s="15"/>
      <c r="J46" s="15"/>
      <c r="K46" s="15"/>
      <c r="L46" s="15"/>
      <c r="M46" s="15"/>
      <c r="N46" s="15"/>
    </row>
    <row r="47" spans="1:16" x14ac:dyDescent="0.3">
      <c r="A47" s="14" t="s">
        <v>98</v>
      </c>
      <c r="B47" s="12" t="s">
        <v>20</v>
      </c>
      <c r="C47" s="12"/>
      <c r="D47" s="15"/>
      <c r="E47" s="15"/>
      <c r="F47" s="15"/>
      <c r="G47" s="16"/>
      <c r="H47" s="15"/>
      <c r="I47" s="15"/>
      <c r="J47" s="15"/>
      <c r="K47" s="15"/>
      <c r="L47" s="15"/>
      <c r="M47" s="15"/>
      <c r="N47" s="15"/>
    </row>
    <row r="48" spans="1:16" x14ac:dyDescent="0.3">
      <c r="A48" s="14" t="s">
        <v>58</v>
      </c>
      <c r="B48" s="12" t="s">
        <v>20</v>
      </c>
      <c r="C48" s="12"/>
      <c r="D48" s="15"/>
      <c r="E48" s="15"/>
      <c r="F48" s="15"/>
      <c r="G48" s="16"/>
      <c r="H48" s="15"/>
      <c r="I48" s="15"/>
      <c r="J48" s="15"/>
      <c r="K48" s="15"/>
      <c r="L48" s="15"/>
      <c r="M48" s="15"/>
      <c r="N48" s="15"/>
    </row>
    <row r="49" spans="1:15" x14ac:dyDescent="0.3">
      <c r="A49" s="14" t="s">
        <v>44</v>
      </c>
      <c r="B49" s="12" t="s">
        <v>20</v>
      </c>
      <c r="C49" s="12"/>
      <c r="D49" s="15"/>
      <c r="E49" s="15"/>
      <c r="F49" s="15"/>
      <c r="G49" s="16"/>
      <c r="H49" s="15"/>
      <c r="I49" s="15"/>
      <c r="J49" s="15"/>
      <c r="K49" s="15"/>
      <c r="L49" s="15"/>
      <c r="M49" s="15"/>
      <c r="N49" s="15"/>
    </row>
    <row r="50" spans="1:15" x14ac:dyDescent="0.3">
      <c r="A50" s="12" t="s">
        <v>59</v>
      </c>
      <c r="B50" s="12" t="s">
        <v>20</v>
      </c>
      <c r="C50" s="12"/>
      <c r="D50" s="15"/>
      <c r="E50" s="15"/>
      <c r="F50" s="15">
        <v>8.9999999999999993E-3</v>
      </c>
      <c r="G50" s="16"/>
      <c r="H50" s="15"/>
      <c r="I50" s="15"/>
      <c r="J50" s="15"/>
      <c r="K50" s="15"/>
      <c r="L50" s="15"/>
      <c r="M50" s="15"/>
      <c r="N50" s="15"/>
    </row>
    <row r="51" spans="1:15" x14ac:dyDescent="0.3">
      <c r="A51" s="7" t="s">
        <v>39</v>
      </c>
      <c r="B51" s="12" t="s">
        <v>20</v>
      </c>
      <c r="C51" s="17">
        <f t="shared" ref="C51:N51" si="0">SUM(C2:C49)</f>
        <v>1.7000000000000001E-2</v>
      </c>
      <c r="D51" s="17">
        <f t="shared" si="0"/>
        <v>1.5639999999999994</v>
      </c>
      <c r="E51" s="17">
        <f t="shared" si="0"/>
        <v>1.2E-2</v>
      </c>
      <c r="F51" s="17">
        <f t="shared" si="0"/>
        <v>0.21200000000000002</v>
      </c>
      <c r="G51" s="17">
        <f t="shared" si="0"/>
        <v>0</v>
      </c>
      <c r="H51" s="17">
        <f t="shared" si="0"/>
        <v>0.26400000000000001</v>
      </c>
      <c r="I51" s="17">
        <f t="shared" si="0"/>
        <v>0</v>
      </c>
      <c r="J51" s="17">
        <f t="shared" si="0"/>
        <v>0</v>
      </c>
      <c r="K51" s="17">
        <f t="shared" si="0"/>
        <v>0</v>
      </c>
      <c r="L51" s="17">
        <f t="shared" si="0"/>
        <v>0</v>
      </c>
      <c r="M51" s="17">
        <f t="shared" si="0"/>
        <v>0</v>
      </c>
      <c r="N51" s="17">
        <f t="shared" si="0"/>
        <v>0</v>
      </c>
    </row>
    <row r="52" spans="1:15" x14ac:dyDescent="0.3">
      <c r="A52" t="s">
        <v>164</v>
      </c>
      <c r="C52" s="74" t="s">
        <v>114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5" x14ac:dyDescent="0.3">
      <c r="A53" s="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5" x14ac:dyDescent="0.3">
      <c r="A54" s="63" t="s">
        <v>89</v>
      </c>
      <c r="B54" s="64"/>
      <c r="C54" s="65" t="s">
        <v>67</v>
      </c>
      <c r="D54" s="65" t="s">
        <v>0</v>
      </c>
      <c r="E54" s="65" t="s">
        <v>35</v>
      </c>
      <c r="F54" s="65" t="s">
        <v>1</v>
      </c>
      <c r="G54" s="65" t="s">
        <v>2</v>
      </c>
      <c r="H54" s="65" t="s">
        <v>3</v>
      </c>
      <c r="I54" s="65" t="s">
        <v>4</v>
      </c>
      <c r="J54" s="65" t="s">
        <v>5</v>
      </c>
      <c r="K54" s="65" t="s">
        <v>6</v>
      </c>
      <c r="L54" s="65" t="s">
        <v>7</v>
      </c>
      <c r="M54" s="65" t="s">
        <v>8</v>
      </c>
      <c r="N54" s="65" t="s">
        <v>9</v>
      </c>
    </row>
    <row r="55" spans="1:15" x14ac:dyDescent="0.3">
      <c r="A55" s="50" t="s">
        <v>17</v>
      </c>
      <c r="B55" s="49" t="s">
        <v>20</v>
      </c>
      <c r="C55" s="49">
        <v>0.15</v>
      </c>
      <c r="D55" s="68">
        <v>0.18</v>
      </c>
      <c r="E55" s="68">
        <v>0.13</v>
      </c>
      <c r="F55" s="68">
        <v>0.11</v>
      </c>
      <c r="G55" s="68">
        <v>0.14000000000000001</v>
      </c>
      <c r="H55" s="68">
        <v>0.12</v>
      </c>
      <c r="I55" s="68"/>
      <c r="J55" s="69"/>
      <c r="K55" s="69"/>
      <c r="L55" s="69"/>
      <c r="M55" s="69"/>
      <c r="N55" s="69"/>
    </row>
    <row r="56" spans="1:15" x14ac:dyDescent="0.3">
      <c r="A56" s="50" t="s">
        <v>183</v>
      </c>
      <c r="B56" s="49"/>
      <c r="C56" s="49"/>
      <c r="D56" s="68"/>
      <c r="E56" s="68"/>
      <c r="F56" s="68"/>
      <c r="G56" s="68"/>
      <c r="H56" s="68">
        <v>0.98</v>
      </c>
      <c r="I56" s="68"/>
      <c r="J56" s="69"/>
      <c r="K56" s="69"/>
      <c r="L56" s="69"/>
      <c r="M56" s="69"/>
      <c r="N56" s="69"/>
    </row>
    <row r="57" spans="1:15" x14ac:dyDescent="0.3">
      <c r="A57" s="50" t="s">
        <v>163</v>
      </c>
      <c r="B57" s="49" t="s">
        <v>20</v>
      </c>
      <c r="C57" s="49"/>
      <c r="D57" s="68"/>
      <c r="E57" s="68"/>
      <c r="F57" s="68"/>
      <c r="G57" s="68"/>
      <c r="H57" s="68"/>
      <c r="I57" s="68"/>
      <c r="J57" s="69"/>
      <c r="K57" s="69"/>
      <c r="L57" s="69"/>
      <c r="M57" s="69"/>
      <c r="N57" s="69"/>
    </row>
    <row r="58" spans="1:15" x14ac:dyDescent="0.3">
      <c r="A58" s="50" t="s">
        <v>15</v>
      </c>
      <c r="B58" s="49" t="s">
        <v>20</v>
      </c>
      <c r="C58" s="49">
        <v>0.23200000000000001</v>
      </c>
      <c r="D58" s="69">
        <v>0.11799999999999999</v>
      </c>
      <c r="E58" s="69">
        <v>6.3E-2</v>
      </c>
      <c r="F58" s="69">
        <v>7.9000000000000001E-2</v>
      </c>
      <c r="G58" s="69">
        <v>0.12</v>
      </c>
      <c r="H58" s="69">
        <v>5.8000000000000003E-2</v>
      </c>
      <c r="I58" s="69"/>
      <c r="J58" s="69"/>
      <c r="K58" s="69"/>
      <c r="L58" s="69"/>
      <c r="M58" s="69"/>
      <c r="N58" s="69"/>
      <c r="O58" t="s">
        <v>60</v>
      </c>
    </row>
    <row r="59" spans="1:15" x14ac:dyDescent="0.3">
      <c r="A59" s="50" t="s">
        <v>34</v>
      </c>
      <c r="B59" s="49" t="s">
        <v>21</v>
      </c>
      <c r="C59" s="49">
        <v>59</v>
      </c>
      <c r="D59" s="70"/>
      <c r="E59" s="70"/>
      <c r="F59" s="70">
        <v>27</v>
      </c>
      <c r="G59" s="70">
        <v>46</v>
      </c>
      <c r="H59" s="70"/>
      <c r="I59" s="70"/>
      <c r="J59" s="70"/>
      <c r="K59" s="70"/>
      <c r="L59" s="70"/>
      <c r="M59" s="70"/>
      <c r="N59" s="70"/>
      <c r="O59" t="s">
        <v>99</v>
      </c>
    </row>
    <row r="60" spans="1:15" x14ac:dyDescent="0.3">
      <c r="A60" s="50" t="s">
        <v>178</v>
      </c>
      <c r="B60" s="49" t="s">
        <v>21</v>
      </c>
      <c r="C60" s="49"/>
      <c r="D60" s="70"/>
      <c r="E60" s="70"/>
      <c r="F60" s="70"/>
      <c r="G60" s="70">
        <v>58</v>
      </c>
      <c r="H60" s="70"/>
      <c r="I60" s="70"/>
      <c r="J60" s="70"/>
      <c r="K60" s="70"/>
      <c r="L60" s="70"/>
      <c r="M60" s="70"/>
      <c r="N60" s="70"/>
    </row>
    <row r="61" spans="1:15" x14ac:dyDescent="0.3">
      <c r="A61" s="50" t="s">
        <v>40</v>
      </c>
      <c r="B61" s="49" t="s">
        <v>21</v>
      </c>
      <c r="C61" s="49"/>
      <c r="D61" s="70"/>
      <c r="E61" s="70">
        <v>21</v>
      </c>
      <c r="F61" s="70">
        <v>25</v>
      </c>
      <c r="G61" s="70">
        <v>22</v>
      </c>
      <c r="H61" s="70">
        <v>23</v>
      </c>
      <c r="I61" s="70"/>
      <c r="J61" s="70"/>
      <c r="K61" s="70"/>
      <c r="L61" s="70"/>
      <c r="M61" s="70"/>
      <c r="N61" s="70"/>
      <c r="O61" t="s">
        <v>100</v>
      </c>
    </row>
    <row r="62" spans="1:15" x14ac:dyDescent="0.3">
      <c r="A62" s="50" t="s">
        <v>112</v>
      </c>
      <c r="B62" s="49" t="s">
        <v>21</v>
      </c>
      <c r="C62" s="49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</row>
    <row r="63" spans="1:15" x14ac:dyDescent="0.3">
      <c r="A63" s="50" t="s">
        <v>90</v>
      </c>
      <c r="B63" s="49" t="s">
        <v>21</v>
      </c>
      <c r="C63" s="49">
        <v>30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t="s">
        <v>91</v>
      </c>
    </row>
    <row r="64" spans="1:15" x14ac:dyDescent="0.3">
      <c r="A64" s="50" t="s">
        <v>18</v>
      </c>
      <c r="B64" s="49" t="s">
        <v>21</v>
      </c>
      <c r="C64" s="49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t="s">
        <v>111</v>
      </c>
    </row>
    <row r="65" spans="1:15" x14ac:dyDescent="0.3">
      <c r="A65" s="50" t="s">
        <v>19</v>
      </c>
      <c r="B65" s="49" t="s">
        <v>21</v>
      </c>
      <c r="C65" s="4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</row>
    <row r="66" spans="1:15" x14ac:dyDescent="0.3">
      <c r="A66" s="50" t="s">
        <v>142</v>
      </c>
      <c r="B66" s="49" t="s">
        <v>21</v>
      </c>
      <c r="C66" s="49"/>
      <c r="D66" s="70">
        <v>31</v>
      </c>
      <c r="E66" s="70"/>
      <c r="F66" s="70">
        <v>25</v>
      </c>
      <c r="G66" s="70"/>
      <c r="H66" s="70"/>
      <c r="I66" s="70"/>
      <c r="J66" s="70"/>
      <c r="K66" s="70"/>
      <c r="L66" s="70"/>
      <c r="M66" s="70"/>
      <c r="N66" s="70"/>
    </row>
    <row r="67" spans="1:15" x14ac:dyDescent="0.3">
      <c r="A67" s="50" t="s">
        <v>103</v>
      </c>
      <c r="B67" s="49" t="s">
        <v>21</v>
      </c>
      <c r="C67" s="49"/>
      <c r="D67" s="70">
        <v>25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t="s">
        <v>120</v>
      </c>
    </row>
    <row r="68" spans="1:15" x14ac:dyDescent="0.3"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5" x14ac:dyDescent="0.3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5" x14ac:dyDescent="0.3">
      <c r="A70" s="43" t="s">
        <v>74</v>
      </c>
      <c r="B70" s="44"/>
      <c r="C70" s="45" t="s">
        <v>67</v>
      </c>
      <c r="D70" s="45" t="s">
        <v>0</v>
      </c>
      <c r="E70" s="45" t="s">
        <v>35</v>
      </c>
      <c r="F70" s="45" t="s">
        <v>1</v>
      </c>
      <c r="G70" s="45" t="s">
        <v>2</v>
      </c>
      <c r="H70" s="45" t="s">
        <v>3</v>
      </c>
      <c r="I70" s="45" t="s">
        <v>4</v>
      </c>
      <c r="J70" s="45" t="s">
        <v>5</v>
      </c>
      <c r="K70" s="45" t="s">
        <v>6</v>
      </c>
      <c r="L70" s="45" t="s">
        <v>7</v>
      </c>
      <c r="M70" s="45" t="s">
        <v>8</v>
      </c>
      <c r="N70" s="45" t="s">
        <v>9</v>
      </c>
    </row>
    <row r="71" spans="1:15" x14ac:dyDescent="0.3">
      <c r="A71" s="14" t="s">
        <v>69</v>
      </c>
      <c r="B71" s="12" t="s">
        <v>68</v>
      </c>
      <c r="C71" s="12">
        <v>8.4000000000000005E-2</v>
      </c>
      <c r="D71" s="12">
        <v>0.14599999999999999</v>
      </c>
      <c r="E71" s="12">
        <v>5.6000000000000001E-2</v>
      </c>
      <c r="F71" s="12">
        <v>5.8000000000000003E-2</v>
      </c>
      <c r="G71" s="13">
        <v>5.7000000000000002E-2</v>
      </c>
      <c r="H71" s="12">
        <v>7.5999999999999998E-2</v>
      </c>
      <c r="I71" s="12"/>
      <c r="J71" s="12"/>
      <c r="K71" s="12"/>
      <c r="L71" s="12"/>
      <c r="M71" s="12"/>
      <c r="N71" s="12"/>
    </row>
    <row r="72" spans="1:15" x14ac:dyDescent="0.3">
      <c r="A72" s="14" t="s">
        <v>70</v>
      </c>
      <c r="B72" s="12" t="s">
        <v>68</v>
      </c>
      <c r="C72" s="12">
        <v>0.09</v>
      </c>
      <c r="D72" s="13" t="s">
        <v>172</v>
      </c>
      <c r="E72" s="13" t="s">
        <v>172</v>
      </c>
      <c r="F72" s="13" t="s">
        <v>172</v>
      </c>
      <c r="G72" s="13" t="s">
        <v>172</v>
      </c>
      <c r="H72" s="12">
        <v>0.27</v>
      </c>
      <c r="I72" s="13"/>
      <c r="J72" s="13"/>
      <c r="K72" s="13"/>
      <c r="L72" s="13"/>
      <c r="M72" s="12"/>
      <c r="N72" s="13"/>
    </row>
    <row r="73" spans="1:15" x14ac:dyDescent="0.3">
      <c r="A73" s="14" t="s">
        <v>71</v>
      </c>
      <c r="B73" s="12" t="s">
        <v>68</v>
      </c>
      <c r="C73" s="12">
        <v>16</v>
      </c>
      <c r="D73" s="12">
        <v>15</v>
      </c>
      <c r="E73" s="12">
        <v>11</v>
      </c>
      <c r="F73" s="12">
        <v>9.1</v>
      </c>
      <c r="G73" s="13">
        <v>7.5</v>
      </c>
      <c r="H73" s="12">
        <v>1.1000000000000001</v>
      </c>
      <c r="I73" s="12"/>
      <c r="J73" s="12"/>
      <c r="K73" s="12"/>
      <c r="L73" s="12"/>
      <c r="M73" s="12"/>
      <c r="N73" s="12"/>
    </row>
    <row r="74" spans="1:15" x14ac:dyDescent="0.3">
      <c r="A74" s="14" t="s">
        <v>75</v>
      </c>
      <c r="B74" s="12" t="s">
        <v>68</v>
      </c>
      <c r="C74" s="12">
        <v>0.05</v>
      </c>
      <c r="D74" s="12">
        <v>0.08</v>
      </c>
      <c r="E74" s="12">
        <v>0.03</v>
      </c>
      <c r="F74" s="12">
        <v>0.04</v>
      </c>
      <c r="G74" s="13">
        <v>0.08</v>
      </c>
      <c r="H74" s="12">
        <v>0.13</v>
      </c>
      <c r="I74" s="12"/>
      <c r="J74" s="12"/>
      <c r="K74" s="12"/>
      <c r="L74" s="12"/>
      <c r="M74" s="12"/>
      <c r="N74" s="12"/>
    </row>
    <row r="75" spans="1:15" x14ac:dyDescent="0.3">
      <c r="A75" s="14" t="s">
        <v>72</v>
      </c>
      <c r="B75" s="12" t="s">
        <v>68</v>
      </c>
      <c r="C75" s="12">
        <v>0.2</v>
      </c>
      <c r="D75" s="12">
        <v>0.22</v>
      </c>
      <c r="E75" s="12">
        <v>7.2999999999999995E-2</v>
      </c>
      <c r="F75" s="12">
        <v>8.5999999999999993E-2</v>
      </c>
      <c r="G75" s="13">
        <v>0.16</v>
      </c>
      <c r="H75" s="12">
        <v>8.2000000000000003E-2</v>
      </c>
      <c r="I75" s="12"/>
      <c r="J75" s="12"/>
      <c r="K75" s="12"/>
      <c r="L75" s="12"/>
      <c r="M75" s="12"/>
      <c r="N75" s="12"/>
    </row>
    <row r="76" spans="1:15" x14ac:dyDescent="0.3">
      <c r="G76" s="8"/>
    </row>
  </sheetData>
  <phoneticPr fontId="1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0"/>
  <sheetViews>
    <sheetView topLeftCell="A82" zoomScale="120" zoomScaleNormal="120" workbookViewId="0">
      <pane xSplit="1" topLeftCell="E1" activePane="topRight" state="frozen"/>
      <selection pane="topRight" activeCell="I97" sqref="I97"/>
    </sheetView>
  </sheetViews>
  <sheetFormatPr baseColWidth="10" defaultRowHeight="14.4" x14ac:dyDescent="0.3"/>
  <cols>
    <col min="1" max="1" width="34" style="1" customWidth="1"/>
    <col min="2" max="2" width="5.33203125" customWidth="1"/>
    <col min="3" max="5" width="11.5546875" customWidth="1"/>
    <col min="6" max="7" width="11.5546875" style="8" customWidth="1"/>
    <col min="8" max="14" width="11.5546875" customWidth="1"/>
    <col min="15" max="15" width="14.33203125" style="25" customWidth="1"/>
    <col min="16" max="16" width="11.5546875" style="27"/>
    <col min="17" max="18" width="11.5546875" style="22"/>
  </cols>
  <sheetData>
    <row r="1" spans="1:18" s="2" customFormat="1" x14ac:dyDescent="0.3">
      <c r="A1" s="110" t="s">
        <v>73</v>
      </c>
      <c r="B1" s="82"/>
      <c r="C1" s="83" t="s">
        <v>67</v>
      </c>
      <c r="D1" s="83" t="s">
        <v>0</v>
      </c>
      <c r="E1" s="83" t="s">
        <v>35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4" t="s">
        <v>9</v>
      </c>
      <c r="O1" s="85" t="s">
        <v>65</v>
      </c>
      <c r="P1" s="86" t="s">
        <v>62</v>
      </c>
      <c r="Q1" s="87" t="s">
        <v>63</v>
      </c>
      <c r="R1" s="87" t="s">
        <v>64</v>
      </c>
    </row>
    <row r="2" spans="1:18" x14ac:dyDescent="0.3">
      <c r="A2" s="14" t="s">
        <v>158</v>
      </c>
      <c r="B2" s="12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89"/>
      <c r="P2" s="90"/>
      <c r="Q2" s="91"/>
      <c r="R2" s="91"/>
    </row>
    <row r="3" spans="1:18" x14ac:dyDescent="0.3">
      <c r="A3" s="14" t="s">
        <v>168</v>
      </c>
      <c r="B3" s="12" t="s">
        <v>20</v>
      </c>
      <c r="C3" s="88">
        <v>7.0000000000000001E-3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8" s="2" customFormat="1" x14ac:dyDescent="0.3">
      <c r="A4" s="11" t="s">
        <v>45</v>
      </c>
      <c r="B4" s="19" t="s">
        <v>20</v>
      </c>
      <c r="C4" s="19">
        <v>5.0999999999999997E-2</v>
      </c>
      <c r="D4" s="88">
        <v>3.9E-2</v>
      </c>
      <c r="E4" s="88"/>
      <c r="F4" s="88">
        <v>3.5000000000000003E-2</v>
      </c>
      <c r="G4" s="88">
        <v>2.5000000000000001E-2</v>
      </c>
      <c r="H4" s="88">
        <v>3.9E-2</v>
      </c>
      <c r="I4" s="88"/>
      <c r="J4" s="88"/>
      <c r="K4" s="88"/>
      <c r="L4" s="88"/>
      <c r="M4" s="88"/>
      <c r="N4" s="88"/>
      <c r="O4" s="25"/>
      <c r="P4" s="29"/>
      <c r="Q4" s="24"/>
      <c r="R4" s="23"/>
    </row>
    <row r="5" spans="1:18" s="2" customFormat="1" x14ac:dyDescent="0.3">
      <c r="A5" s="11" t="s">
        <v>157</v>
      </c>
      <c r="B5" s="19" t="s">
        <v>20</v>
      </c>
      <c r="C5" s="19"/>
      <c r="D5" s="88"/>
      <c r="E5" s="88"/>
      <c r="F5" s="88"/>
      <c r="G5" s="88">
        <v>5.0000000000000001E-3</v>
      </c>
      <c r="H5" s="88">
        <v>6.0000000000000001E-3</v>
      </c>
      <c r="I5" s="88"/>
      <c r="J5" s="88"/>
      <c r="K5" s="88"/>
      <c r="L5" s="88"/>
      <c r="M5" s="88"/>
      <c r="N5" s="88"/>
      <c r="O5" s="25"/>
      <c r="P5" s="29"/>
      <c r="Q5" s="24"/>
      <c r="R5" s="23"/>
    </row>
    <row r="6" spans="1:18" s="2" customFormat="1" x14ac:dyDescent="0.3">
      <c r="A6" s="11" t="s">
        <v>169</v>
      </c>
      <c r="B6" s="19" t="s">
        <v>20</v>
      </c>
      <c r="C6" s="19">
        <v>5.0000000000000001E-3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5"/>
      <c r="P6" s="29"/>
      <c r="Q6" s="24"/>
      <c r="R6" s="23"/>
    </row>
    <row r="7" spans="1:18" s="2" customFormat="1" x14ac:dyDescent="0.3">
      <c r="A7" s="11" t="s">
        <v>48</v>
      </c>
      <c r="B7" s="12" t="s">
        <v>20</v>
      </c>
      <c r="C7" s="12">
        <v>7.0000000000000001E-3</v>
      </c>
      <c r="D7" s="13">
        <v>6.0000000000000001E-3</v>
      </c>
      <c r="E7" s="13"/>
      <c r="F7" s="13">
        <v>6.0000000000000001E-3</v>
      </c>
      <c r="G7" s="13"/>
      <c r="H7" s="13">
        <v>1.2999999999999999E-2</v>
      </c>
      <c r="I7" s="13"/>
      <c r="J7" s="13"/>
      <c r="K7" s="13"/>
      <c r="L7" s="13"/>
      <c r="M7" s="13"/>
      <c r="N7" s="13"/>
      <c r="O7" s="25"/>
      <c r="P7" s="29"/>
      <c r="Q7" s="24"/>
      <c r="R7" s="23"/>
    </row>
    <row r="8" spans="1:18" s="2" customFormat="1" x14ac:dyDescent="0.3">
      <c r="A8" s="11" t="s">
        <v>139</v>
      </c>
      <c r="B8" s="12" t="s">
        <v>20</v>
      </c>
      <c r="C8" s="12"/>
      <c r="D8" s="13"/>
      <c r="E8" s="13"/>
      <c r="F8" s="13"/>
      <c r="G8" s="13">
        <v>8.9999999999999993E-3</v>
      </c>
      <c r="H8" s="13"/>
      <c r="I8" s="13"/>
      <c r="J8" s="13"/>
      <c r="K8" s="13"/>
      <c r="L8" s="13"/>
      <c r="M8" s="13"/>
      <c r="N8" s="13"/>
      <c r="O8" s="25"/>
      <c r="P8" s="29"/>
      <c r="Q8" s="24"/>
      <c r="R8" s="23"/>
    </row>
    <row r="9" spans="1:18" s="2" customFormat="1" x14ac:dyDescent="0.3">
      <c r="A9" s="11" t="s">
        <v>41</v>
      </c>
      <c r="B9" s="12" t="s">
        <v>20</v>
      </c>
      <c r="C9" s="12"/>
      <c r="D9" s="13"/>
      <c r="E9" s="13"/>
      <c r="F9" s="13"/>
      <c r="G9" s="13">
        <v>2.1000000000000001E-2</v>
      </c>
      <c r="H9" s="13">
        <v>3.5000000000000003E-2</v>
      </c>
      <c r="I9" s="13"/>
      <c r="J9" s="13"/>
      <c r="K9" s="13"/>
      <c r="L9" s="13"/>
      <c r="M9" s="13"/>
      <c r="N9" s="13"/>
      <c r="O9" s="25"/>
      <c r="P9" s="29"/>
      <c r="Q9" s="24"/>
      <c r="R9" s="23"/>
    </row>
    <row r="10" spans="1:18" s="2" customFormat="1" x14ac:dyDescent="0.3">
      <c r="A10" s="11" t="s">
        <v>49</v>
      </c>
      <c r="B10" s="12" t="s">
        <v>20</v>
      </c>
      <c r="C10" s="12"/>
      <c r="D10" s="13"/>
      <c r="E10" s="13"/>
      <c r="F10" s="13"/>
      <c r="G10" s="13"/>
      <c r="H10" s="13">
        <v>1.6E-2</v>
      </c>
      <c r="I10" s="13"/>
      <c r="J10" s="13"/>
      <c r="K10" s="13"/>
      <c r="L10" s="13"/>
      <c r="M10" s="13"/>
      <c r="N10" s="13"/>
      <c r="O10" s="25"/>
      <c r="P10" s="29"/>
      <c r="Q10" s="24"/>
      <c r="R10" s="23"/>
    </row>
    <row r="11" spans="1:18" s="2" customFormat="1" x14ac:dyDescent="0.3">
      <c r="A11" s="11" t="s">
        <v>151</v>
      </c>
      <c r="B11" s="12" t="s">
        <v>20</v>
      </c>
      <c r="C11" s="12">
        <v>2.1999999999999999E-2</v>
      </c>
      <c r="D11" s="13"/>
      <c r="E11" s="13"/>
      <c r="F11" s="13"/>
      <c r="G11" s="13">
        <v>2.1999999999999999E-2</v>
      </c>
      <c r="H11" s="13"/>
      <c r="I11" s="13"/>
      <c r="J11" s="13"/>
      <c r="K11" s="13"/>
      <c r="L11" s="13"/>
      <c r="M11" s="13"/>
      <c r="N11" s="13"/>
      <c r="O11" s="25"/>
      <c r="P11" s="29"/>
      <c r="Q11" s="24"/>
      <c r="R11" s="23"/>
    </row>
    <row r="12" spans="1:18" s="2" customFormat="1" x14ac:dyDescent="0.3">
      <c r="A12" s="11" t="s">
        <v>179</v>
      </c>
      <c r="B12" s="12" t="s">
        <v>20</v>
      </c>
      <c r="C12" s="12"/>
      <c r="D12" s="13"/>
      <c r="E12" s="13"/>
      <c r="F12" s="13"/>
      <c r="G12" s="13">
        <v>1.7999999999999999E-2</v>
      </c>
      <c r="H12" s="13"/>
      <c r="I12" s="13"/>
      <c r="J12" s="13"/>
      <c r="K12" s="13"/>
      <c r="L12" s="13"/>
      <c r="M12" s="13"/>
      <c r="N12" s="13"/>
      <c r="O12" s="25"/>
      <c r="P12" s="29"/>
      <c r="Q12" s="24"/>
      <c r="R12" s="23"/>
    </row>
    <row r="13" spans="1:18" s="2" customFormat="1" x14ac:dyDescent="0.3">
      <c r="A13" s="92" t="s">
        <v>93</v>
      </c>
      <c r="B13" s="12" t="s">
        <v>20</v>
      </c>
      <c r="C13" s="12"/>
      <c r="D13" s="13"/>
      <c r="E13" s="13"/>
      <c r="F13" s="101"/>
      <c r="G13" s="13"/>
      <c r="H13" s="13">
        <v>6.0999999999999999E-2</v>
      </c>
      <c r="I13" s="13"/>
      <c r="J13" s="13"/>
      <c r="K13" s="13"/>
      <c r="L13" s="13"/>
      <c r="M13" s="13"/>
      <c r="N13" s="13"/>
      <c r="O13" s="25"/>
      <c r="P13" s="29"/>
      <c r="Q13" s="24"/>
      <c r="R13" s="23"/>
    </row>
    <row r="14" spans="1:18" s="2" customFormat="1" x14ac:dyDescent="0.3">
      <c r="A14" s="11" t="s">
        <v>102</v>
      </c>
      <c r="B14" s="12" t="s">
        <v>20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5"/>
      <c r="P14" s="29"/>
      <c r="Q14" s="24"/>
      <c r="R14" s="23"/>
    </row>
    <row r="15" spans="1:18" s="2" customFormat="1" x14ac:dyDescent="0.3">
      <c r="A15" s="11" t="s">
        <v>159</v>
      </c>
      <c r="B15" s="12" t="s">
        <v>20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5"/>
      <c r="P15" s="29"/>
      <c r="Q15" s="24"/>
      <c r="R15" s="23"/>
    </row>
    <row r="16" spans="1:18" s="2" customFormat="1" x14ac:dyDescent="0.3">
      <c r="A16" s="11" t="s">
        <v>140</v>
      </c>
      <c r="B16" s="12" t="s">
        <v>20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5"/>
      <c r="P16" s="29"/>
      <c r="Q16" s="24"/>
      <c r="R16" s="23"/>
    </row>
    <row r="17" spans="1:18" s="2" customFormat="1" x14ac:dyDescent="0.3">
      <c r="A17" s="11" t="s">
        <v>50</v>
      </c>
      <c r="B17" s="12" t="s">
        <v>20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5"/>
      <c r="P17" s="29"/>
      <c r="Q17" s="24"/>
      <c r="R17" s="23"/>
    </row>
    <row r="18" spans="1:18" s="2" customFormat="1" x14ac:dyDescent="0.3">
      <c r="A18" s="11" t="s">
        <v>66</v>
      </c>
      <c r="B18" s="12" t="s">
        <v>20</v>
      </c>
      <c r="C18" s="12">
        <v>0.03</v>
      </c>
      <c r="D18" s="13">
        <v>0.20799999999999999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5"/>
      <c r="P18" s="29"/>
      <c r="Q18" s="24"/>
      <c r="R18" s="23"/>
    </row>
    <row r="19" spans="1:18" s="2" customFormat="1" x14ac:dyDescent="0.3">
      <c r="A19" s="11" t="s">
        <v>160</v>
      </c>
      <c r="B19" s="12" t="s">
        <v>20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5"/>
      <c r="P19" s="29"/>
      <c r="Q19" s="24"/>
      <c r="R19" s="23"/>
    </row>
    <row r="20" spans="1:18" x14ac:dyDescent="0.3">
      <c r="A20" s="14" t="s">
        <v>42</v>
      </c>
      <c r="B20" s="12" t="s">
        <v>20</v>
      </c>
      <c r="C20" s="12">
        <v>5.0000000000000001E-3</v>
      </c>
      <c r="D20" s="16"/>
      <c r="E20" s="16"/>
      <c r="F20" s="13"/>
      <c r="G20" s="16">
        <v>7.0000000000000001E-3</v>
      </c>
      <c r="H20" s="16"/>
      <c r="I20" s="16"/>
      <c r="J20" s="16"/>
      <c r="K20" s="16"/>
      <c r="L20" s="16"/>
      <c r="M20" s="16"/>
      <c r="N20" s="16"/>
      <c r="O20" s="26"/>
      <c r="P20" s="29"/>
      <c r="Q20" s="24"/>
      <c r="R20" s="23"/>
    </row>
    <row r="21" spans="1:18" x14ac:dyDescent="0.3">
      <c r="A21" s="14" t="s">
        <v>51</v>
      </c>
      <c r="B21" s="12" t="s">
        <v>20</v>
      </c>
      <c r="C21" s="12"/>
      <c r="D21" s="15"/>
      <c r="E21" s="16"/>
      <c r="F21" s="13"/>
      <c r="G21" s="16"/>
      <c r="H21" s="16"/>
      <c r="I21" s="16"/>
      <c r="J21" s="16"/>
      <c r="K21" s="16"/>
      <c r="L21" s="16"/>
      <c r="M21" s="16"/>
      <c r="N21" s="16"/>
      <c r="O21" s="26"/>
      <c r="P21" s="29"/>
      <c r="Q21" s="24"/>
      <c r="R21" s="23"/>
    </row>
    <row r="22" spans="1:18" x14ac:dyDescent="0.3">
      <c r="A22" s="14" t="s">
        <v>161</v>
      </c>
      <c r="B22" s="12" t="s">
        <v>20</v>
      </c>
      <c r="C22" s="12"/>
      <c r="D22" s="15"/>
      <c r="E22" s="16"/>
      <c r="F22" s="13"/>
      <c r="G22" s="16"/>
      <c r="H22" s="16"/>
      <c r="I22" s="16"/>
      <c r="J22" s="16"/>
      <c r="K22" s="16"/>
      <c r="L22" s="16"/>
      <c r="M22" s="16"/>
      <c r="N22" s="16"/>
      <c r="O22" s="26"/>
      <c r="P22" s="29"/>
      <c r="Q22" s="24"/>
      <c r="R22" s="23"/>
    </row>
    <row r="23" spans="1:18" x14ac:dyDescent="0.3">
      <c r="A23" s="30" t="s">
        <v>36</v>
      </c>
      <c r="B23" s="31" t="s">
        <v>20</v>
      </c>
      <c r="C23" s="31">
        <v>1.2E-2</v>
      </c>
      <c r="D23" s="32">
        <v>8.0000000000000002E-3</v>
      </c>
      <c r="E23" s="32">
        <v>4.4999999999999998E-2</v>
      </c>
      <c r="F23" s="102">
        <v>6.0000000000000001E-3</v>
      </c>
      <c r="G23" s="103"/>
      <c r="H23" s="32">
        <v>0.17100000000000001</v>
      </c>
      <c r="I23" s="32"/>
      <c r="J23" s="32"/>
      <c r="K23" s="32"/>
      <c r="L23" s="32"/>
      <c r="M23" s="32"/>
      <c r="N23" s="32"/>
      <c r="O23" s="28">
        <v>5.0000000000000001E-3</v>
      </c>
      <c r="P23" s="35"/>
      <c r="Q23" s="33">
        <v>11.6</v>
      </c>
      <c r="R23" s="34"/>
    </row>
    <row r="24" spans="1:18" x14ac:dyDescent="0.3">
      <c r="A24" s="14" t="s">
        <v>133</v>
      </c>
      <c r="B24" s="12" t="s">
        <v>20</v>
      </c>
      <c r="C24" s="12"/>
      <c r="D24" s="15"/>
      <c r="E24" s="15"/>
      <c r="F24" s="13"/>
      <c r="G24" s="16"/>
      <c r="H24" s="15"/>
      <c r="I24" s="15"/>
      <c r="J24" s="15"/>
      <c r="K24" s="15"/>
      <c r="L24" s="15"/>
      <c r="M24" s="15"/>
      <c r="N24" s="15"/>
      <c r="O24" s="26"/>
      <c r="P24" s="29"/>
      <c r="Q24" s="24"/>
      <c r="R24" s="23"/>
    </row>
    <row r="25" spans="1:18" x14ac:dyDescent="0.3">
      <c r="A25" s="14" t="s">
        <v>22</v>
      </c>
      <c r="B25" s="12" t="s">
        <v>20</v>
      </c>
      <c r="C25" s="12">
        <v>6.8000000000000005E-2</v>
      </c>
      <c r="D25" s="15">
        <v>0.126</v>
      </c>
      <c r="E25" s="15"/>
      <c r="F25" s="13"/>
      <c r="G25" s="16"/>
      <c r="H25" s="15"/>
      <c r="I25" s="15"/>
      <c r="J25" s="15"/>
      <c r="K25" s="15"/>
      <c r="L25" s="15"/>
      <c r="M25" s="69"/>
      <c r="N25" s="15"/>
      <c r="O25" s="26"/>
      <c r="P25" s="29"/>
      <c r="Q25" s="24"/>
      <c r="R25" s="23"/>
    </row>
    <row r="26" spans="1:18" x14ac:dyDescent="0.3">
      <c r="A26" s="50" t="s">
        <v>81</v>
      </c>
      <c r="B26" s="12" t="s">
        <v>20</v>
      </c>
      <c r="C26" s="12">
        <v>3.7999999999999999E-2</v>
      </c>
      <c r="D26" s="15">
        <v>2.9000000000000001E-2</v>
      </c>
      <c r="E26" s="15"/>
      <c r="F26" s="13"/>
      <c r="G26" s="16">
        <v>4.2999999999999997E-2</v>
      </c>
      <c r="H26" s="15">
        <v>2.4E-2</v>
      </c>
      <c r="I26" s="15"/>
      <c r="J26" s="15"/>
      <c r="K26" s="15"/>
      <c r="L26" s="15"/>
      <c r="M26" s="69"/>
      <c r="N26" s="15"/>
      <c r="O26" s="26"/>
      <c r="P26" s="29"/>
      <c r="Q26" s="24"/>
      <c r="R26" s="23"/>
    </row>
    <row r="27" spans="1:18" x14ac:dyDescent="0.3">
      <c r="A27" s="116" t="s">
        <v>23</v>
      </c>
      <c r="B27" s="31" t="s">
        <v>20</v>
      </c>
      <c r="C27" s="31"/>
      <c r="D27" s="32">
        <v>7.0000000000000001E-3</v>
      </c>
      <c r="E27" s="32">
        <v>1.2E-2</v>
      </c>
      <c r="F27" s="102"/>
      <c r="G27" s="103"/>
      <c r="H27" s="32"/>
      <c r="I27" s="32"/>
      <c r="J27" s="32"/>
      <c r="K27" s="32"/>
      <c r="L27" s="32"/>
      <c r="M27" s="32"/>
      <c r="N27" s="32"/>
      <c r="O27" s="28">
        <v>5.0000000000000001E-3</v>
      </c>
      <c r="P27" s="39"/>
      <c r="Q27" s="33">
        <v>1.9E-2</v>
      </c>
      <c r="R27" s="34"/>
    </row>
    <row r="28" spans="1:18" x14ac:dyDescent="0.3">
      <c r="A28" s="50" t="s">
        <v>10</v>
      </c>
      <c r="B28" s="12" t="s">
        <v>20</v>
      </c>
      <c r="C28" s="12"/>
      <c r="D28" s="15">
        <v>0.11</v>
      </c>
      <c r="E28" s="15">
        <v>3.3000000000000002E-2</v>
      </c>
      <c r="F28" s="13">
        <v>1.2999999999999999E-2</v>
      </c>
      <c r="G28" s="16">
        <v>4.8000000000000001E-2</v>
      </c>
      <c r="H28" s="15">
        <v>3.2000000000000001E-2</v>
      </c>
      <c r="I28" s="15"/>
      <c r="J28" s="15"/>
      <c r="K28" s="15"/>
      <c r="L28" s="15"/>
      <c r="M28" s="69"/>
      <c r="N28" s="76"/>
      <c r="O28" s="26"/>
      <c r="P28" s="29"/>
      <c r="Q28" s="24"/>
      <c r="R28" s="23"/>
    </row>
    <row r="29" spans="1:18" x14ac:dyDescent="0.3">
      <c r="A29" s="50" t="s">
        <v>11</v>
      </c>
      <c r="B29" s="12" t="s">
        <v>20</v>
      </c>
      <c r="C29" s="49">
        <v>0.46</v>
      </c>
      <c r="D29" s="15">
        <v>0.43099999999999999</v>
      </c>
      <c r="E29" s="15">
        <v>0.45100000000000001</v>
      </c>
      <c r="F29" s="13">
        <v>0.30399999999999999</v>
      </c>
      <c r="G29" s="16">
        <v>0.4</v>
      </c>
      <c r="H29" s="69">
        <v>0.96</v>
      </c>
      <c r="I29" s="76"/>
      <c r="J29" s="69"/>
      <c r="K29" s="76"/>
      <c r="L29" s="76"/>
      <c r="M29" s="69"/>
      <c r="N29" s="76"/>
      <c r="O29" s="26"/>
      <c r="P29" s="29"/>
      <c r="Q29" s="24"/>
      <c r="R29" s="23"/>
    </row>
    <row r="30" spans="1:18" x14ac:dyDescent="0.3">
      <c r="A30" s="50" t="s">
        <v>12</v>
      </c>
      <c r="B30" s="12" t="s">
        <v>20</v>
      </c>
      <c r="C30" s="12">
        <v>0.17899999999999999</v>
      </c>
      <c r="D30" s="15">
        <v>0.17699999999999999</v>
      </c>
      <c r="E30" s="15">
        <v>0.109</v>
      </c>
      <c r="F30" s="13">
        <v>7.6999999999999999E-2</v>
      </c>
      <c r="G30" s="16">
        <v>6.7000000000000004E-2</v>
      </c>
      <c r="H30" s="15">
        <v>0.51400000000000001</v>
      </c>
      <c r="I30" s="15"/>
      <c r="J30" s="15"/>
      <c r="K30" s="15"/>
      <c r="L30" s="69"/>
      <c r="M30" s="69"/>
      <c r="N30" s="15"/>
      <c r="O30" s="26"/>
      <c r="P30" s="29"/>
      <c r="Q30" s="24"/>
      <c r="R30" s="23"/>
    </row>
    <row r="31" spans="1:18" x14ac:dyDescent="0.3">
      <c r="A31" s="95" t="s">
        <v>78</v>
      </c>
      <c r="B31" s="12" t="s">
        <v>20</v>
      </c>
      <c r="C31" s="77">
        <v>1.393</v>
      </c>
      <c r="D31" s="15">
        <v>0.79</v>
      </c>
      <c r="E31" s="15">
        <v>0.60499999999999998</v>
      </c>
      <c r="F31" s="13">
        <v>0.39900000000000002</v>
      </c>
      <c r="G31" s="16">
        <v>0.25600000000000001</v>
      </c>
      <c r="H31" s="15">
        <v>0.221</v>
      </c>
      <c r="I31" s="15"/>
      <c r="J31" s="15"/>
      <c r="K31" s="98"/>
      <c r="L31" s="76"/>
      <c r="M31" s="98"/>
      <c r="N31" s="76"/>
      <c r="O31" s="26"/>
      <c r="P31" s="29"/>
      <c r="Q31" s="24"/>
      <c r="R31" s="23"/>
    </row>
    <row r="32" spans="1:18" x14ac:dyDescent="0.3">
      <c r="A32" s="50" t="s">
        <v>79</v>
      </c>
      <c r="B32" s="12" t="s">
        <v>20</v>
      </c>
      <c r="C32" s="12">
        <v>0.40899999999999997</v>
      </c>
      <c r="D32" s="15">
        <v>0.223</v>
      </c>
      <c r="E32" s="15">
        <v>7.4999999999999997E-2</v>
      </c>
      <c r="F32" s="13">
        <v>0.11899999999999999</v>
      </c>
      <c r="G32" s="16">
        <v>3.5999999999999997E-2</v>
      </c>
      <c r="H32" s="15">
        <v>5.2999999999999999E-2</v>
      </c>
      <c r="I32" s="15"/>
      <c r="J32" s="15"/>
      <c r="K32" s="98"/>
      <c r="L32" s="69"/>
      <c r="M32" s="15"/>
      <c r="N32" s="15"/>
      <c r="O32" s="26"/>
      <c r="P32" s="29"/>
      <c r="Q32" s="24"/>
      <c r="R32" s="23"/>
    </row>
    <row r="33" spans="1:18" x14ac:dyDescent="0.3">
      <c r="A33" s="50" t="s">
        <v>95</v>
      </c>
      <c r="B33" s="12" t="s">
        <v>20</v>
      </c>
      <c r="C33" s="12"/>
      <c r="D33" s="15"/>
      <c r="E33" s="15">
        <v>9.9000000000000005E-2</v>
      </c>
      <c r="F33" s="13">
        <v>8.8999999999999996E-2</v>
      </c>
      <c r="G33" s="16">
        <v>0.14199999999999999</v>
      </c>
      <c r="H33" s="15">
        <v>0.16800000000000001</v>
      </c>
      <c r="I33" s="15"/>
      <c r="J33" s="15"/>
      <c r="K33" s="15"/>
      <c r="L33" s="15"/>
      <c r="M33" s="15"/>
      <c r="N33" s="15"/>
      <c r="O33" s="26"/>
      <c r="P33" s="29"/>
      <c r="Q33" s="24"/>
      <c r="R33" s="23"/>
    </row>
    <row r="34" spans="1:18" x14ac:dyDescent="0.3">
      <c r="A34" s="14" t="s">
        <v>80</v>
      </c>
      <c r="B34" s="12" t="s">
        <v>20</v>
      </c>
      <c r="C34" s="12">
        <v>0.11899999999999999</v>
      </c>
      <c r="D34" s="15">
        <v>0.129</v>
      </c>
      <c r="E34" s="15">
        <v>3.2000000000000001E-2</v>
      </c>
      <c r="F34" s="13">
        <v>1.0999999999999999E-2</v>
      </c>
      <c r="G34" s="16">
        <v>1.2E-2</v>
      </c>
      <c r="H34" s="15"/>
      <c r="I34" s="15"/>
      <c r="J34" s="15"/>
      <c r="K34" s="15"/>
      <c r="L34" s="15"/>
      <c r="M34" s="15"/>
      <c r="N34" s="15"/>
      <c r="O34" s="26"/>
      <c r="P34" s="29"/>
      <c r="Q34" s="24"/>
      <c r="R34" s="23"/>
    </row>
    <row r="35" spans="1:18" x14ac:dyDescent="0.3">
      <c r="A35" s="14" t="s">
        <v>104</v>
      </c>
      <c r="B35" s="12" t="s">
        <v>20</v>
      </c>
      <c r="C35" s="12">
        <v>5.7000000000000002E-2</v>
      </c>
      <c r="D35" s="15">
        <v>4.1000000000000002E-2</v>
      </c>
      <c r="E35" s="15"/>
      <c r="F35" s="13"/>
      <c r="G35" s="16"/>
      <c r="H35" s="15"/>
      <c r="I35" s="15"/>
      <c r="J35" s="15"/>
      <c r="K35" s="15"/>
      <c r="L35" s="15"/>
      <c r="M35" s="15"/>
      <c r="N35" s="15"/>
      <c r="O35" s="26"/>
      <c r="P35" s="29"/>
      <c r="Q35" s="24"/>
      <c r="R35" s="23"/>
    </row>
    <row r="36" spans="1:18" x14ac:dyDescent="0.3">
      <c r="A36" s="14" t="s">
        <v>105</v>
      </c>
      <c r="B36" s="12" t="s">
        <v>20</v>
      </c>
      <c r="C36" s="12">
        <v>2.1000000000000001E-2</v>
      </c>
      <c r="D36" s="15"/>
      <c r="E36" s="15"/>
      <c r="F36" s="13"/>
      <c r="G36" s="16"/>
      <c r="H36" s="15"/>
      <c r="I36" s="15"/>
      <c r="J36" s="15"/>
      <c r="K36" s="15"/>
      <c r="L36" s="15"/>
      <c r="M36" s="111"/>
      <c r="N36" s="15"/>
      <c r="O36" s="26"/>
      <c r="P36" s="29"/>
      <c r="Q36" s="24"/>
      <c r="R36" s="23"/>
    </row>
    <row r="37" spans="1:18" x14ac:dyDescent="0.3">
      <c r="A37" s="14" t="s">
        <v>76</v>
      </c>
      <c r="B37" s="12" t="s">
        <v>20</v>
      </c>
      <c r="C37" s="12">
        <v>7.4999999999999997E-2</v>
      </c>
      <c r="D37" s="15">
        <v>5.8999999999999997E-2</v>
      </c>
      <c r="E37" s="15">
        <v>3.6999999999999998E-2</v>
      </c>
      <c r="F37" s="13">
        <v>2.3E-2</v>
      </c>
      <c r="G37" s="16">
        <v>3.5999999999999997E-2</v>
      </c>
      <c r="H37" s="15">
        <v>0.35399999999999998</v>
      </c>
      <c r="I37" s="15"/>
      <c r="J37" s="15"/>
      <c r="K37" s="15"/>
      <c r="L37" s="15"/>
      <c r="M37" s="15"/>
      <c r="N37" s="15"/>
      <c r="O37" s="26"/>
      <c r="P37" s="29"/>
      <c r="Q37" s="24"/>
      <c r="R37" s="23"/>
    </row>
    <row r="38" spans="1:18" x14ac:dyDescent="0.3">
      <c r="A38" s="14" t="s">
        <v>101</v>
      </c>
      <c r="B38" s="12" t="s">
        <v>20</v>
      </c>
      <c r="C38" s="12">
        <v>1.0999999999999999E-2</v>
      </c>
      <c r="D38" s="15">
        <v>1.6E-2</v>
      </c>
      <c r="E38" s="15"/>
      <c r="F38" s="13"/>
      <c r="G38" s="16"/>
      <c r="H38" s="15">
        <v>0.32100000000000001</v>
      </c>
      <c r="I38" s="15"/>
      <c r="J38" s="15"/>
      <c r="K38" s="15"/>
      <c r="L38" s="15"/>
      <c r="M38" s="15"/>
      <c r="N38" s="15"/>
      <c r="O38" s="26"/>
      <c r="P38" s="29"/>
      <c r="Q38" s="24"/>
      <c r="R38" s="23"/>
    </row>
    <row r="39" spans="1:18" x14ac:dyDescent="0.3">
      <c r="A39" s="14" t="s">
        <v>106</v>
      </c>
      <c r="B39" s="12" t="s">
        <v>20</v>
      </c>
      <c r="C39" s="12">
        <v>3.5000000000000003E-2</v>
      </c>
      <c r="D39" s="15">
        <v>2.9000000000000001E-2</v>
      </c>
      <c r="E39" s="15">
        <v>2.9000000000000001E-2</v>
      </c>
      <c r="F39" s="13"/>
      <c r="G39" s="16"/>
      <c r="H39" s="15"/>
      <c r="I39" s="15"/>
      <c r="J39" s="15"/>
      <c r="K39" s="15"/>
      <c r="L39" s="15"/>
      <c r="M39" s="15"/>
      <c r="N39" s="15"/>
      <c r="O39" s="26"/>
      <c r="P39" s="29"/>
      <c r="Q39" s="24"/>
      <c r="R39" s="23"/>
    </row>
    <row r="40" spans="1:18" x14ac:dyDescent="0.3">
      <c r="A40" s="14" t="s">
        <v>77</v>
      </c>
      <c r="B40" s="12" t="s">
        <v>20</v>
      </c>
      <c r="C40" s="12">
        <v>7.5999999999999998E-2</v>
      </c>
      <c r="D40" s="15">
        <v>0.13200000000000001</v>
      </c>
      <c r="E40" s="15">
        <v>8.3000000000000004E-2</v>
      </c>
      <c r="F40" s="13"/>
      <c r="G40" s="16">
        <v>8.2000000000000003E-2</v>
      </c>
      <c r="H40" s="15">
        <v>9.5000000000000001E-2</v>
      </c>
      <c r="I40" s="15"/>
      <c r="J40" s="15"/>
      <c r="K40" s="15"/>
      <c r="L40" s="15"/>
      <c r="M40" s="15"/>
      <c r="N40" s="15"/>
      <c r="O40" s="26"/>
      <c r="P40" s="29"/>
      <c r="Q40" s="24"/>
      <c r="R40" s="23"/>
    </row>
    <row r="41" spans="1:18" x14ac:dyDescent="0.3">
      <c r="A41" s="14" t="s">
        <v>135</v>
      </c>
      <c r="B41" s="12" t="s">
        <v>20</v>
      </c>
      <c r="C41" s="12">
        <v>0.01</v>
      </c>
      <c r="D41" s="15">
        <v>5.0000000000000001E-3</v>
      </c>
      <c r="E41" s="15"/>
      <c r="F41" s="13">
        <v>5.2999999999999999E-2</v>
      </c>
      <c r="G41" s="16">
        <v>2.4E-2</v>
      </c>
      <c r="H41" s="15">
        <v>0.66</v>
      </c>
      <c r="I41" s="15"/>
      <c r="J41" s="15"/>
      <c r="K41" s="15"/>
      <c r="L41" s="15"/>
      <c r="M41" s="15"/>
      <c r="N41" s="15"/>
      <c r="O41" s="26"/>
      <c r="P41" s="29"/>
      <c r="Q41" s="24"/>
      <c r="R41" s="23"/>
    </row>
    <row r="42" spans="1:18" x14ac:dyDescent="0.3">
      <c r="A42" s="14" t="s">
        <v>25</v>
      </c>
      <c r="B42" s="12" t="s">
        <v>20</v>
      </c>
      <c r="C42" s="12">
        <v>1.0999999999999999E-2</v>
      </c>
      <c r="D42" s="15">
        <v>1.0999999999999999E-2</v>
      </c>
      <c r="E42" s="15">
        <v>0.01</v>
      </c>
      <c r="F42" s="13">
        <v>1.2E-2</v>
      </c>
      <c r="G42" s="16">
        <v>0.02</v>
      </c>
      <c r="H42" s="15">
        <v>1.4999999999999999E-2</v>
      </c>
      <c r="I42" s="15"/>
      <c r="J42" s="15"/>
      <c r="K42" s="15"/>
      <c r="L42" s="15"/>
      <c r="M42" s="15"/>
      <c r="N42" s="15"/>
      <c r="O42" s="26"/>
      <c r="P42" s="29"/>
      <c r="Q42" s="24"/>
      <c r="R42" s="23"/>
    </row>
    <row r="43" spans="1:18" x14ac:dyDescent="0.3">
      <c r="A43" s="14" t="s">
        <v>121</v>
      </c>
      <c r="B43" s="12" t="s">
        <v>20</v>
      </c>
      <c r="C43" s="12"/>
      <c r="D43" s="15"/>
      <c r="E43" s="15"/>
      <c r="F43" s="13"/>
      <c r="G43" s="16"/>
      <c r="H43" s="15"/>
      <c r="I43" s="15"/>
      <c r="J43" s="15"/>
      <c r="K43" s="15"/>
      <c r="L43" s="15"/>
      <c r="M43" s="15"/>
      <c r="N43" s="15"/>
      <c r="O43" s="26"/>
      <c r="P43" s="29"/>
      <c r="Q43" s="24"/>
      <c r="R43" s="23"/>
    </row>
    <row r="44" spans="1:18" x14ac:dyDescent="0.3">
      <c r="A44" s="50" t="s">
        <v>113</v>
      </c>
      <c r="B44" s="12" t="s">
        <v>20</v>
      </c>
      <c r="C44" s="12">
        <v>7.4999999999999997E-2</v>
      </c>
      <c r="D44" s="15">
        <v>0.05</v>
      </c>
      <c r="E44" s="15">
        <v>1.0999999999999999E-2</v>
      </c>
      <c r="F44" s="51">
        <v>0.02</v>
      </c>
      <c r="G44" s="16">
        <v>2.7E-2</v>
      </c>
      <c r="H44" s="15">
        <v>0.39</v>
      </c>
      <c r="I44" s="15"/>
      <c r="J44" s="15"/>
      <c r="K44" s="15"/>
      <c r="L44" s="15"/>
      <c r="M44" s="15"/>
      <c r="N44" s="15"/>
      <c r="O44" s="26"/>
      <c r="P44" s="29"/>
      <c r="Q44" s="24"/>
      <c r="R44" s="23"/>
    </row>
    <row r="45" spans="1:18" x14ac:dyDescent="0.3">
      <c r="A45" s="14" t="s">
        <v>27</v>
      </c>
      <c r="B45" s="12" t="s">
        <v>20</v>
      </c>
      <c r="C45" s="12">
        <v>0.14000000000000001</v>
      </c>
      <c r="D45" s="15">
        <v>7.0000000000000001E-3</v>
      </c>
      <c r="E45" s="15">
        <v>1.0999999999999999E-2</v>
      </c>
      <c r="F45" s="13"/>
      <c r="G45" s="16"/>
      <c r="H45" s="15"/>
      <c r="I45" s="15"/>
      <c r="J45" s="15"/>
      <c r="K45" s="15"/>
      <c r="L45" s="15"/>
      <c r="M45" s="15"/>
      <c r="N45" s="15"/>
      <c r="O45" s="26"/>
      <c r="P45" s="29"/>
      <c r="Q45" s="24"/>
      <c r="R45" s="23"/>
    </row>
    <row r="46" spans="1:18" x14ac:dyDescent="0.3">
      <c r="A46" s="14" t="s">
        <v>141</v>
      </c>
      <c r="B46" s="12" t="s">
        <v>20</v>
      </c>
      <c r="C46" s="12"/>
      <c r="D46" s="15"/>
      <c r="E46" s="15"/>
      <c r="F46" s="13"/>
      <c r="G46" s="16"/>
      <c r="H46" s="15"/>
      <c r="I46" s="15"/>
      <c r="J46" s="15"/>
      <c r="K46" s="15"/>
      <c r="L46" s="15"/>
      <c r="M46" s="15"/>
      <c r="N46" s="15"/>
      <c r="O46" s="26"/>
      <c r="P46" s="29"/>
      <c r="Q46" s="24"/>
      <c r="R46" s="23"/>
    </row>
    <row r="47" spans="1:18" x14ac:dyDescent="0.3">
      <c r="A47" s="14" t="s">
        <v>94</v>
      </c>
      <c r="B47" s="12" t="s">
        <v>20</v>
      </c>
      <c r="C47" s="12"/>
      <c r="D47" s="15"/>
      <c r="E47" s="15"/>
      <c r="F47" s="13"/>
      <c r="G47" s="16">
        <v>0.01</v>
      </c>
      <c r="H47" s="15"/>
      <c r="I47" s="15"/>
      <c r="J47" s="15"/>
      <c r="K47" s="15"/>
      <c r="L47" s="15"/>
      <c r="M47" s="15"/>
      <c r="N47" s="15"/>
      <c r="O47" s="26"/>
      <c r="P47" s="29"/>
      <c r="Q47" s="24"/>
      <c r="R47" s="23"/>
    </row>
    <row r="48" spans="1:18" x14ac:dyDescent="0.3">
      <c r="A48" s="14" t="s">
        <v>37</v>
      </c>
      <c r="B48" s="12" t="s">
        <v>20</v>
      </c>
      <c r="C48" s="12"/>
      <c r="D48" s="15"/>
      <c r="F48" s="13">
        <v>6.0000000000000001E-3</v>
      </c>
      <c r="G48" s="16">
        <v>6.0000000000000001E-3</v>
      </c>
      <c r="H48" s="15">
        <v>7.0000000000000001E-3</v>
      </c>
      <c r="I48" s="15"/>
      <c r="J48" s="15"/>
      <c r="K48" s="15"/>
      <c r="L48" s="15"/>
      <c r="M48" s="15"/>
      <c r="N48" s="15"/>
      <c r="O48" s="26"/>
      <c r="P48" s="29"/>
      <c r="Q48" s="24"/>
      <c r="R48" s="23"/>
    </row>
    <row r="49" spans="1:18" x14ac:dyDescent="0.3">
      <c r="A49" s="14" t="s">
        <v>88</v>
      </c>
      <c r="B49" s="12" t="s">
        <v>20</v>
      </c>
      <c r="C49" s="12">
        <v>7.0000000000000001E-3</v>
      </c>
      <c r="D49" s="15">
        <v>7.0000000000000001E-3</v>
      </c>
      <c r="E49" s="15">
        <v>0.01</v>
      </c>
      <c r="F49" s="13">
        <v>8.9999999999999993E-3</v>
      </c>
      <c r="G49" s="16">
        <v>1.4999999999999999E-2</v>
      </c>
      <c r="H49" s="15"/>
      <c r="I49" s="15"/>
      <c r="J49" s="15"/>
      <c r="K49" s="15"/>
      <c r="L49" s="15"/>
      <c r="M49" s="15"/>
      <c r="N49" s="15"/>
      <c r="O49" s="26"/>
      <c r="P49" s="29"/>
      <c r="Q49" s="24"/>
      <c r="R49" s="23"/>
    </row>
    <row r="50" spans="1:18" x14ac:dyDescent="0.3">
      <c r="A50" s="14" t="s">
        <v>116</v>
      </c>
      <c r="B50" s="12" t="s">
        <v>20</v>
      </c>
      <c r="C50" s="12">
        <v>3.3000000000000002E-2</v>
      </c>
      <c r="D50" s="15"/>
      <c r="E50" s="15">
        <v>3.1E-2</v>
      </c>
      <c r="F50" s="13">
        <v>3.6999999999999998E-2</v>
      </c>
      <c r="G50" s="16">
        <v>5.8999999999999997E-2</v>
      </c>
      <c r="H50" s="15">
        <v>5.3999999999999999E-2</v>
      </c>
      <c r="I50" s="15"/>
      <c r="J50" s="15"/>
      <c r="K50" s="15"/>
      <c r="L50" s="15"/>
      <c r="M50" s="15"/>
      <c r="N50" s="15"/>
      <c r="O50" s="26"/>
      <c r="P50" s="29"/>
      <c r="Q50" s="24"/>
      <c r="R50" s="23"/>
    </row>
    <row r="51" spans="1:18" x14ac:dyDescent="0.3">
      <c r="A51" s="14" t="s">
        <v>173</v>
      </c>
      <c r="B51" s="12" t="s">
        <v>20</v>
      </c>
      <c r="C51" s="12"/>
      <c r="D51" s="15"/>
      <c r="E51" s="15">
        <v>5.0000000000000001E-3</v>
      </c>
      <c r="F51" s="13"/>
      <c r="G51" s="16"/>
      <c r="H51" s="15"/>
      <c r="I51" s="15"/>
      <c r="J51" s="15"/>
      <c r="K51" s="15"/>
      <c r="L51" s="15"/>
      <c r="M51" s="15"/>
      <c r="N51" s="15"/>
      <c r="O51" s="26"/>
      <c r="P51" s="29"/>
      <c r="Q51" s="24"/>
      <c r="R51" s="23"/>
    </row>
    <row r="52" spans="1:18" x14ac:dyDescent="0.3">
      <c r="A52" s="30" t="s">
        <v>46</v>
      </c>
      <c r="B52" s="31" t="s">
        <v>20</v>
      </c>
      <c r="C52" s="31"/>
      <c r="D52" s="32"/>
      <c r="E52" s="32"/>
      <c r="F52" s="103"/>
      <c r="G52" s="103"/>
      <c r="H52" s="32"/>
      <c r="I52" s="32"/>
      <c r="J52" s="32"/>
      <c r="K52" s="32"/>
      <c r="L52" s="32"/>
      <c r="M52" s="32"/>
      <c r="N52" s="32"/>
      <c r="O52" s="28">
        <v>0.02</v>
      </c>
      <c r="P52" s="35"/>
      <c r="Q52" s="33">
        <v>2.2000000000000002</v>
      </c>
      <c r="R52" s="34"/>
    </row>
    <row r="53" spans="1:18" x14ac:dyDescent="0.3">
      <c r="A53" s="30" t="s">
        <v>53</v>
      </c>
      <c r="B53" s="31" t="s">
        <v>20</v>
      </c>
      <c r="C53" s="31">
        <v>7.0000000000000001E-3</v>
      </c>
      <c r="D53" s="32"/>
      <c r="E53" s="32"/>
      <c r="F53" s="103"/>
      <c r="G53" s="103"/>
      <c r="H53" s="32"/>
      <c r="I53" s="32"/>
      <c r="J53" s="32"/>
      <c r="K53" s="32"/>
      <c r="L53" s="32"/>
      <c r="M53" s="32"/>
      <c r="N53" s="32"/>
      <c r="O53" s="28">
        <v>5.0000000000000001E-3</v>
      </c>
      <c r="P53" s="35"/>
      <c r="Q53" s="33">
        <v>0.5</v>
      </c>
      <c r="R53" s="34"/>
    </row>
    <row r="54" spans="1:18" x14ac:dyDescent="0.3">
      <c r="A54" s="14" t="s">
        <v>96</v>
      </c>
      <c r="B54" s="12" t="s">
        <v>20</v>
      </c>
      <c r="C54" s="12"/>
      <c r="D54" s="15"/>
      <c r="E54" s="15"/>
      <c r="F54" s="16"/>
      <c r="G54" s="16"/>
      <c r="H54" s="15"/>
      <c r="I54" s="15"/>
      <c r="J54" s="15"/>
      <c r="K54" s="15"/>
      <c r="L54" s="15"/>
      <c r="M54" s="15"/>
      <c r="N54" s="15"/>
      <c r="O54" s="26"/>
      <c r="P54" s="29"/>
      <c r="Q54" s="24"/>
      <c r="R54" s="23"/>
    </row>
    <row r="55" spans="1:18" x14ac:dyDescent="0.3">
      <c r="A55" s="14" t="s">
        <v>170</v>
      </c>
      <c r="B55" s="12" t="s">
        <v>20</v>
      </c>
      <c r="C55" s="12">
        <v>2.9000000000000001E-2</v>
      </c>
      <c r="D55" s="15"/>
      <c r="E55" s="15"/>
      <c r="F55" s="16"/>
      <c r="G55" s="16"/>
      <c r="H55" s="15"/>
      <c r="I55" s="15"/>
      <c r="J55" s="15"/>
      <c r="K55" s="15"/>
      <c r="L55" s="15"/>
      <c r="M55" s="15"/>
      <c r="N55" s="15"/>
      <c r="O55" s="26"/>
      <c r="P55" s="29"/>
      <c r="Q55" s="24"/>
      <c r="R55" s="23"/>
    </row>
    <row r="56" spans="1:18" x14ac:dyDescent="0.3">
      <c r="A56" s="14" t="s">
        <v>150</v>
      </c>
      <c r="B56" s="12" t="s">
        <v>20</v>
      </c>
      <c r="C56" s="12"/>
      <c r="D56" s="15"/>
      <c r="E56" s="15"/>
      <c r="F56" s="16"/>
      <c r="G56" s="16"/>
      <c r="H56" s="15"/>
      <c r="I56" s="15"/>
      <c r="J56" s="15"/>
      <c r="K56" s="15"/>
      <c r="L56" s="15"/>
      <c r="M56" s="15"/>
      <c r="N56" s="15"/>
      <c r="O56" s="26"/>
      <c r="P56" s="29"/>
      <c r="Q56" s="24"/>
      <c r="R56" s="23"/>
    </row>
    <row r="57" spans="1:18" x14ac:dyDescent="0.3">
      <c r="A57" s="14" t="s">
        <v>143</v>
      </c>
      <c r="B57" s="12" t="s">
        <v>20</v>
      </c>
      <c r="C57" s="12"/>
      <c r="D57" s="15"/>
      <c r="E57" s="15"/>
      <c r="F57" s="16"/>
      <c r="G57" s="16"/>
      <c r="H57" s="15">
        <v>6.6000000000000003E-2</v>
      </c>
      <c r="I57" s="15"/>
      <c r="J57" s="15"/>
      <c r="K57" s="15"/>
      <c r="L57" s="15"/>
      <c r="M57" s="15"/>
      <c r="N57" s="15"/>
      <c r="O57" s="26"/>
      <c r="P57" s="29"/>
      <c r="Q57" s="24"/>
      <c r="R57" s="23"/>
    </row>
    <row r="58" spans="1:18" x14ac:dyDescent="0.3">
      <c r="A58" s="14" t="s">
        <v>145</v>
      </c>
      <c r="B58" s="12" t="s">
        <v>20</v>
      </c>
      <c r="C58" s="12"/>
      <c r="D58" s="15"/>
      <c r="E58" s="15"/>
      <c r="F58" s="16"/>
      <c r="G58" s="16">
        <v>0.06</v>
      </c>
      <c r="H58" s="15"/>
      <c r="I58" s="15"/>
      <c r="J58" s="15"/>
      <c r="K58" s="15"/>
      <c r="L58" s="15"/>
      <c r="M58" s="15"/>
      <c r="N58" s="15"/>
      <c r="O58" s="26"/>
      <c r="P58" s="29"/>
      <c r="Q58" s="24"/>
      <c r="R58" s="23"/>
    </row>
    <row r="59" spans="1:18" x14ac:dyDescent="0.3">
      <c r="A59" s="14" t="s">
        <v>115</v>
      </c>
      <c r="B59" s="12" t="s">
        <v>20</v>
      </c>
      <c r="C59" s="12"/>
      <c r="D59" s="15"/>
      <c r="E59" s="15"/>
      <c r="F59" s="16"/>
      <c r="G59" s="16"/>
      <c r="H59" s="15"/>
      <c r="I59" s="15"/>
      <c r="J59" s="15"/>
      <c r="K59" s="15"/>
      <c r="L59" s="15"/>
      <c r="M59" s="15"/>
      <c r="N59" s="15"/>
      <c r="O59" s="26"/>
      <c r="P59" s="29"/>
      <c r="Q59" s="24"/>
      <c r="R59" s="23"/>
    </row>
    <row r="60" spans="1:18" x14ac:dyDescent="0.3">
      <c r="A60" s="14" t="s">
        <v>180</v>
      </c>
      <c r="B60" s="12" t="s">
        <v>20</v>
      </c>
      <c r="C60" s="12"/>
      <c r="D60" s="15"/>
      <c r="E60" s="15"/>
      <c r="F60" s="16"/>
      <c r="G60" s="16">
        <v>1.2999999999999999E-2</v>
      </c>
      <c r="H60" s="15"/>
      <c r="I60" s="15"/>
      <c r="J60" s="15"/>
      <c r="K60" s="15"/>
      <c r="L60" s="15"/>
      <c r="M60" s="15"/>
      <c r="N60" s="15"/>
      <c r="O60" s="26"/>
      <c r="P60" s="29"/>
      <c r="Q60" s="24"/>
      <c r="R60" s="23"/>
    </row>
    <row r="61" spans="1:18" x14ac:dyDescent="0.3">
      <c r="A61" s="14" t="s">
        <v>57</v>
      </c>
      <c r="B61" s="12" t="s">
        <v>20</v>
      </c>
      <c r="C61" s="12"/>
      <c r="D61" s="15">
        <v>6.0000000000000001E-3</v>
      </c>
      <c r="E61" s="15">
        <v>5.0000000000000001E-3</v>
      </c>
      <c r="F61" s="16">
        <v>5.0000000000000001E-3</v>
      </c>
      <c r="G61" s="16"/>
      <c r="H61" s="15"/>
      <c r="I61" s="15"/>
      <c r="J61" s="15"/>
      <c r="K61" s="15"/>
      <c r="L61" s="15"/>
      <c r="M61" s="15"/>
      <c r="N61" s="15"/>
      <c r="O61" s="26"/>
      <c r="P61" s="29"/>
      <c r="Q61" s="24"/>
      <c r="R61" s="23"/>
    </row>
    <row r="62" spans="1:18" x14ac:dyDescent="0.3">
      <c r="A62" s="14" t="s">
        <v>28</v>
      </c>
      <c r="B62" s="12" t="s">
        <v>20</v>
      </c>
      <c r="C62" s="12"/>
      <c r="D62" s="15"/>
      <c r="E62" s="15"/>
      <c r="F62" s="16"/>
      <c r="G62" s="16">
        <v>4.4999999999999998E-2</v>
      </c>
      <c r="H62" s="15"/>
      <c r="I62" s="15"/>
      <c r="J62" s="15"/>
      <c r="K62" s="15"/>
      <c r="L62" s="15"/>
      <c r="M62" s="15"/>
      <c r="N62" s="15"/>
      <c r="O62" s="26"/>
      <c r="P62" s="29"/>
      <c r="Q62" s="24"/>
      <c r="R62" s="23"/>
    </row>
    <row r="63" spans="1:18" x14ac:dyDescent="0.3">
      <c r="A63" s="14" t="s">
        <v>29</v>
      </c>
      <c r="B63" s="12" t="s">
        <v>20</v>
      </c>
      <c r="C63" s="12">
        <v>2.1999999999999999E-2</v>
      </c>
      <c r="D63" s="15">
        <v>8.0000000000000002E-3</v>
      </c>
      <c r="E63" s="15"/>
      <c r="F63" s="13"/>
      <c r="G63" s="16"/>
      <c r="H63" s="15"/>
      <c r="I63" s="15"/>
      <c r="J63" s="15"/>
      <c r="K63" s="15"/>
      <c r="L63" s="15"/>
      <c r="M63" s="15"/>
      <c r="N63" s="15"/>
      <c r="O63" s="26"/>
      <c r="P63" s="29"/>
      <c r="Q63" s="24"/>
      <c r="R63" s="23"/>
    </row>
    <row r="64" spans="1:18" x14ac:dyDescent="0.3">
      <c r="A64" s="14" t="s">
        <v>181</v>
      </c>
      <c r="B64" s="12" t="s">
        <v>20</v>
      </c>
      <c r="C64" s="12"/>
      <c r="D64" s="15"/>
      <c r="E64" s="15"/>
      <c r="F64" s="13"/>
      <c r="G64" s="16"/>
      <c r="H64" s="15">
        <v>8.0000000000000002E-3</v>
      </c>
      <c r="I64" s="15"/>
      <c r="J64" s="15"/>
      <c r="K64" s="15"/>
      <c r="L64" s="15"/>
      <c r="M64" s="15"/>
      <c r="N64" s="15"/>
      <c r="O64" s="26"/>
      <c r="P64" s="29"/>
      <c r="Q64" s="24"/>
      <c r="R64" s="23"/>
    </row>
    <row r="65" spans="1:18" x14ac:dyDescent="0.3">
      <c r="A65" s="30" t="s">
        <v>14</v>
      </c>
      <c r="B65" s="31" t="s">
        <v>20</v>
      </c>
      <c r="C65" s="31">
        <v>0.376</v>
      </c>
      <c r="D65" s="32">
        <v>0.20899999999999999</v>
      </c>
      <c r="E65" s="32">
        <v>0.108</v>
      </c>
      <c r="F65" s="103">
        <v>0.13500000000000001</v>
      </c>
      <c r="G65" s="103">
        <v>0.44</v>
      </c>
      <c r="H65" s="32">
        <v>0.71399999999999997</v>
      </c>
      <c r="I65" s="32"/>
      <c r="J65" s="32"/>
      <c r="K65" s="100"/>
      <c r="L65" s="32"/>
      <c r="M65" s="32"/>
      <c r="N65" s="32"/>
      <c r="O65" s="28">
        <v>0.02</v>
      </c>
      <c r="P65" s="35"/>
      <c r="Q65" s="33">
        <v>452</v>
      </c>
      <c r="R65" s="34"/>
    </row>
    <row r="66" spans="1:18" x14ac:dyDescent="0.3">
      <c r="A66" s="30" t="s">
        <v>97</v>
      </c>
      <c r="B66" s="31" t="s">
        <v>20</v>
      </c>
      <c r="C66" s="31">
        <v>0.30399999999999999</v>
      </c>
      <c r="D66" s="32">
        <v>0.20599999999999999</v>
      </c>
      <c r="E66" s="32">
        <v>4.2000000000000003E-2</v>
      </c>
      <c r="F66" s="103">
        <v>4.5999999999999999E-2</v>
      </c>
      <c r="G66" s="103">
        <v>6.3E-2</v>
      </c>
      <c r="H66" s="32">
        <v>3.4000000000000002E-2</v>
      </c>
      <c r="I66" s="32"/>
      <c r="J66" s="32"/>
      <c r="K66" s="100"/>
      <c r="L66" s="32"/>
      <c r="M66" s="32"/>
      <c r="N66" s="32"/>
      <c r="O66" s="28">
        <v>0.02</v>
      </c>
      <c r="P66" s="35"/>
      <c r="Q66" s="33">
        <v>28</v>
      </c>
      <c r="R66" s="34"/>
    </row>
    <row r="67" spans="1:18" x14ac:dyDescent="0.3">
      <c r="A67" s="14" t="s">
        <v>182</v>
      </c>
      <c r="B67" s="12" t="s">
        <v>20</v>
      </c>
      <c r="C67" s="12"/>
      <c r="D67" s="15"/>
      <c r="E67" s="15"/>
      <c r="F67" s="16"/>
      <c r="G67" s="16"/>
      <c r="H67" s="15">
        <v>7.0000000000000007E-2</v>
      </c>
      <c r="I67" s="15"/>
      <c r="J67" s="15"/>
      <c r="K67" s="76"/>
      <c r="L67" s="15"/>
      <c r="M67" s="15"/>
      <c r="N67" s="15"/>
      <c r="O67" s="26"/>
      <c r="P67" s="29"/>
      <c r="Q67" s="24"/>
      <c r="R67" s="23"/>
    </row>
    <row r="68" spans="1:18" x14ac:dyDescent="0.3">
      <c r="A68" s="14" t="s">
        <v>123</v>
      </c>
      <c r="B68" s="12" t="s">
        <v>20</v>
      </c>
      <c r="C68" s="12"/>
      <c r="D68" s="15"/>
      <c r="E68" s="15"/>
      <c r="F68" s="16"/>
      <c r="G68" s="16"/>
      <c r="H68" s="15"/>
      <c r="I68" s="15"/>
      <c r="J68" s="15"/>
      <c r="K68" s="15"/>
      <c r="L68" s="15"/>
      <c r="M68" s="15"/>
      <c r="N68" s="15"/>
      <c r="O68" s="26"/>
      <c r="P68" s="29"/>
      <c r="Q68" s="24"/>
      <c r="R68" s="23"/>
    </row>
    <row r="69" spans="1:18" x14ac:dyDescent="0.3">
      <c r="A69" s="14" t="s">
        <v>134</v>
      </c>
      <c r="B69" s="12" t="s">
        <v>20</v>
      </c>
      <c r="C69" s="12"/>
      <c r="D69" s="15"/>
      <c r="E69" s="15"/>
      <c r="F69" s="16"/>
      <c r="G69" s="16"/>
      <c r="H69" s="15"/>
      <c r="I69" s="15"/>
      <c r="J69" s="15"/>
      <c r="K69" s="15"/>
      <c r="L69" s="15"/>
      <c r="M69" s="15"/>
      <c r="N69" s="15"/>
      <c r="O69" s="26"/>
      <c r="P69" s="29"/>
      <c r="Q69" s="24"/>
      <c r="R69" s="23"/>
    </row>
    <row r="70" spans="1:18" x14ac:dyDescent="0.3">
      <c r="A70" s="14" t="s">
        <v>31</v>
      </c>
      <c r="B70" s="12" t="s">
        <v>20</v>
      </c>
      <c r="C70" s="12"/>
      <c r="D70" s="15">
        <v>6.0000000000000001E-3</v>
      </c>
      <c r="E70" s="15"/>
      <c r="F70" s="13"/>
      <c r="G70" s="16"/>
      <c r="H70" s="15"/>
      <c r="I70" s="15"/>
      <c r="J70" s="15"/>
      <c r="K70" s="15"/>
      <c r="L70" s="15"/>
      <c r="M70" s="15"/>
      <c r="N70" s="15"/>
      <c r="O70" s="26"/>
      <c r="P70" s="29"/>
      <c r="Q70" s="24"/>
      <c r="R70" s="23"/>
    </row>
    <row r="71" spans="1:18" x14ac:dyDescent="0.3">
      <c r="A71" s="14" t="s">
        <v>162</v>
      </c>
      <c r="B71" s="12" t="s">
        <v>20</v>
      </c>
      <c r="C71" s="12">
        <v>8.9999999999999993E-3</v>
      </c>
      <c r="D71" s="15"/>
      <c r="E71" s="15"/>
      <c r="F71" s="13"/>
      <c r="G71" s="16"/>
      <c r="H71" s="15"/>
      <c r="I71" s="15"/>
      <c r="J71" s="15"/>
      <c r="K71" s="15"/>
      <c r="L71" s="15"/>
      <c r="M71" s="15"/>
      <c r="N71" s="15"/>
      <c r="O71" s="26"/>
      <c r="P71" s="29"/>
      <c r="Q71" s="24"/>
      <c r="R71" s="23"/>
    </row>
    <row r="72" spans="1:18" x14ac:dyDescent="0.3">
      <c r="A72" s="14" t="s">
        <v>124</v>
      </c>
      <c r="B72" s="12" t="s">
        <v>20</v>
      </c>
      <c r="C72" s="12"/>
      <c r="D72" s="15"/>
      <c r="E72" s="15"/>
      <c r="F72" s="13"/>
      <c r="G72" s="16"/>
      <c r="H72" s="15"/>
      <c r="I72" s="15"/>
      <c r="J72" s="15"/>
      <c r="K72" s="15"/>
      <c r="L72" s="15"/>
      <c r="M72" s="15"/>
      <c r="N72" s="15"/>
      <c r="O72" s="26"/>
      <c r="P72" s="29"/>
      <c r="Q72" s="24"/>
      <c r="R72" s="23"/>
    </row>
    <row r="73" spans="1:18" x14ac:dyDescent="0.3">
      <c r="A73" s="14" t="s">
        <v>117</v>
      </c>
      <c r="B73" s="12" t="s">
        <v>20</v>
      </c>
      <c r="C73" s="12"/>
      <c r="D73" s="15"/>
      <c r="E73" s="15"/>
      <c r="F73" s="13"/>
      <c r="G73" s="16"/>
      <c r="H73" s="15"/>
      <c r="I73" s="15"/>
      <c r="J73" s="15"/>
      <c r="K73" s="15"/>
      <c r="L73" s="15"/>
      <c r="M73" s="15"/>
      <c r="N73" s="15"/>
      <c r="O73" s="26"/>
      <c r="P73" s="29"/>
      <c r="Q73" s="24"/>
      <c r="R73" s="23"/>
    </row>
    <row r="74" spans="1:18" x14ac:dyDescent="0.3">
      <c r="A74" s="14" t="s">
        <v>146</v>
      </c>
      <c r="B74" s="12" t="s">
        <v>20</v>
      </c>
      <c r="C74" s="12"/>
      <c r="D74" s="15"/>
      <c r="E74" s="15"/>
      <c r="F74" s="13"/>
      <c r="G74" s="16"/>
      <c r="H74" s="15"/>
      <c r="I74" s="15"/>
      <c r="J74" s="15"/>
      <c r="K74" s="15"/>
      <c r="L74" s="15"/>
      <c r="M74" s="15"/>
      <c r="N74" s="15"/>
      <c r="O74" s="26"/>
      <c r="P74" s="29"/>
      <c r="Q74" s="24"/>
      <c r="R74" s="23"/>
    </row>
    <row r="75" spans="1:18" x14ac:dyDescent="0.3">
      <c r="A75" s="14" t="s">
        <v>38</v>
      </c>
      <c r="B75" s="12" t="s">
        <v>20</v>
      </c>
      <c r="C75" s="12"/>
      <c r="D75" s="15"/>
      <c r="E75" s="15"/>
      <c r="F75" s="13">
        <v>1.0999999999999999E-2</v>
      </c>
      <c r="G75" s="16">
        <v>5.0000000000000001E-3</v>
      </c>
      <c r="H75" s="15"/>
      <c r="I75" s="15"/>
      <c r="J75" s="15"/>
      <c r="K75" s="15"/>
      <c r="L75" s="15"/>
      <c r="M75" s="15"/>
      <c r="N75" s="15"/>
      <c r="O75" s="26"/>
      <c r="P75" s="29"/>
      <c r="Q75" s="24"/>
      <c r="R75" s="23"/>
    </row>
    <row r="76" spans="1:18" x14ac:dyDescent="0.3">
      <c r="A76" s="116" t="s">
        <v>32</v>
      </c>
      <c r="B76" s="31" t="s">
        <v>20</v>
      </c>
      <c r="C76" s="31"/>
      <c r="D76" s="32">
        <v>1.2E-2</v>
      </c>
      <c r="E76" s="32">
        <v>6.0000000000000001E-3</v>
      </c>
      <c r="F76" s="102"/>
      <c r="G76" s="103">
        <v>7.0000000000000001E-3</v>
      </c>
      <c r="H76" s="32">
        <v>1.2999999999999999E-2</v>
      </c>
      <c r="I76" s="32"/>
      <c r="J76" s="32"/>
      <c r="K76" s="32"/>
      <c r="L76" s="32"/>
      <c r="M76" s="32"/>
      <c r="N76" s="32"/>
      <c r="O76" s="28">
        <v>5.0000000000000001E-3</v>
      </c>
      <c r="P76" s="39"/>
      <c r="Q76" s="33">
        <v>0.01</v>
      </c>
      <c r="R76" s="34"/>
    </row>
    <row r="77" spans="1:18" x14ac:dyDescent="0.3">
      <c r="A77" s="14" t="s">
        <v>54</v>
      </c>
      <c r="B77" s="12" t="s">
        <v>20</v>
      </c>
      <c r="C77" s="12"/>
      <c r="D77" s="15"/>
      <c r="E77" s="15"/>
      <c r="F77" s="13">
        <v>8.0000000000000002E-3</v>
      </c>
      <c r="G77" s="16"/>
      <c r="H77" s="15"/>
      <c r="I77" s="15"/>
      <c r="J77" s="15"/>
      <c r="K77" s="15"/>
      <c r="L77" s="15"/>
      <c r="M77" s="15"/>
      <c r="N77" s="15"/>
      <c r="O77" s="26"/>
      <c r="P77" s="29"/>
      <c r="Q77" s="24"/>
      <c r="R77" s="23"/>
    </row>
    <row r="78" spans="1:18" x14ac:dyDescent="0.3">
      <c r="A78" s="14" t="s">
        <v>61</v>
      </c>
      <c r="B78" s="12" t="s">
        <v>20</v>
      </c>
      <c r="C78" s="12">
        <v>8.0000000000000002E-3</v>
      </c>
      <c r="D78" s="15"/>
      <c r="E78" s="15">
        <v>1.6E-2</v>
      </c>
      <c r="F78" s="13">
        <v>2.1999999999999999E-2</v>
      </c>
      <c r="G78" s="16">
        <v>0.09</v>
      </c>
      <c r="H78" s="15">
        <v>9.2999999999999999E-2</v>
      </c>
      <c r="I78" s="15"/>
      <c r="J78" s="15"/>
      <c r="K78" s="15"/>
      <c r="L78" s="15"/>
      <c r="M78" s="15"/>
      <c r="N78" s="15"/>
      <c r="O78" s="26"/>
      <c r="P78" s="29"/>
      <c r="Q78" s="24"/>
      <c r="R78" s="23"/>
    </row>
    <row r="79" spans="1:18" x14ac:dyDescent="0.3">
      <c r="A79" s="30" t="s">
        <v>43</v>
      </c>
      <c r="B79" s="31" t="s">
        <v>20</v>
      </c>
      <c r="C79" s="31">
        <v>7.5999999999999998E-2</v>
      </c>
      <c r="D79" s="32"/>
      <c r="E79" s="32">
        <v>2.4E-2</v>
      </c>
      <c r="F79" s="102"/>
      <c r="G79" s="103"/>
      <c r="H79" s="32"/>
      <c r="I79" s="32"/>
      <c r="J79" s="32"/>
      <c r="K79" s="32"/>
      <c r="L79" s="32"/>
      <c r="M79" s="32"/>
      <c r="N79" s="32"/>
      <c r="O79" s="28">
        <v>0.02</v>
      </c>
      <c r="P79" s="35"/>
      <c r="Q79" s="33">
        <v>60.6</v>
      </c>
      <c r="R79" s="34"/>
    </row>
    <row r="80" spans="1:18" x14ac:dyDescent="0.3">
      <c r="A80" s="30" t="s">
        <v>55</v>
      </c>
      <c r="B80" s="31" t="s">
        <v>20</v>
      </c>
      <c r="C80" s="31"/>
      <c r="D80" s="32"/>
      <c r="E80" s="32"/>
      <c r="F80" s="102"/>
      <c r="G80" s="103"/>
      <c r="H80" s="32"/>
      <c r="I80" s="32"/>
      <c r="J80" s="32"/>
      <c r="K80" s="32"/>
      <c r="L80" s="32"/>
      <c r="M80" s="32"/>
      <c r="N80" s="32"/>
      <c r="O80" s="28">
        <v>5.0000000000000001E-3</v>
      </c>
      <c r="P80" s="35"/>
      <c r="Q80" s="33">
        <v>0.09</v>
      </c>
      <c r="R80" s="34"/>
    </row>
    <row r="81" spans="1:19" x14ac:dyDescent="0.3">
      <c r="A81" s="14" t="s">
        <v>125</v>
      </c>
      <c r="B81" s="12" t="s">
        <v>20</v>
      </c>
      <c r="C81" s="12"/>
      <c r="D81" s="15"/>
      <c r="E81" s="15"/>
      <c r="F81" s="13"/>
      <c r="G81" s="16"/>
      <c r="H81" s="15"/>
      <c r="I81" s="15"/>
      <c r="J81" s="15"/>
      <c r="K81" s="15"/>
      <c r="L81" s="15"/>
      <c r="M81" s="15"/>
      <c r="N81" s="15"/>
      <c r="O81" s="26"/>
      <c r="P81" s="29"/>
      <c r="Q81" s="24"/>
      <c r="R81" s="23"/>
    </row>
    <row r="82" spans="1:19" x14ac:dyDescent="0.3">
      <c r="A82" s="14" t="s">
        <v>176</v>
      </c>
      <c r="B82" s="12" t="s">
        <v>20</v>
      </c>
      <c r="C82" s="12"/>
      <c r="D82" s="15"/>
      <c r="E82" s="15">
        <v>0.15</v>
      </c>
      <c r="F82" s="13"/>
      <c r="G82" s="16"/>
      <c r="H82" s="15">
        <v>0.28999999999999998</v>
      </c>
      <c r="I82" s="15"/>
      <c r="J82" s="15"/>
      <c r="K82" s="15"/>
      <c r="L82" s="15"/>
      <c r="M82" s="15"/>
      <c r="N82" s="15"/>
      <c r="O82" s="26"/>
      <c r="P82" s="29"/>
      <c r="Q82" s="24"/>
      <c r="R82" s="23"/>
    </row>
    <row r="83" spans="1:19" x14ac:dyDescent="0.3">
      <c r="A83" s="30" t="s">
        <v>16</v>
      </c>
      <c r="B83" s="31" t="s">
        <v>20</v>
      </c>
      <c r="C83" s="31">
        <v>0.217</v>
      </c>
      <c r="D83" s="32">
        <v>4.1000000000000002E-2</v>
      </c>
      <c r="E83" s="32"/>
      <c r="F83" s="102">
        <v>6.0000000000000001E-3</v>
      </c>
      <c r="G83" s="103"/>
      <c r="H83" s="32"/>
      <c r="I83" s="32"/>
      <c r="J83" s="32"/>
      <c r="K83" s="32"/>
      <c r="L83" s="32"/>
      <c r="M83" s="32"/>
      <c r="N83" s="32"/>
      <c r="O83" s="28">
        <v>5.0000000000000001E-3</v>
      </c>
      <c r="P83" s="35"/>
      <c r="Q83" s="33">
        <v>0.1</v>
      </c>
      <c r="R83" s="34"/>
    </row>
    <row r="84" spans="1:19" x14ac:dyDescent="0.3">
      <c r="A84" s="30" t="s">
        <v>44</v>
      </c>
      <c r="B84" s="31" t="s">
        <v>20</v>
      </c>
      <c r="C84" s="31">
        <v>7.0000000000000001E-3</v>
      </c>
      <c r="D84" s="32"/>
      <c r="E84" s="32"/>
      <c r="F84" s="103"/>
      <c r="G84" s="103"/>
      <c r="H84" s="32"/>
      <c r="I84" s="32"/>
      <c r="J84" s="32"/>
      <c r="K84" s="32"/>
      <c r="L84" s="32"/>
      <c r="M84" s="32"/>
      <c r="N84" s="32"/>
      <c r="O84" s="28">
        <v>5.0000000000000001E-3</v>
      </c>
      <c r="P84" s="35"/>
      <c r="Q84" s="33">
        <v>0.2</v>
      </c>
      <c r="R84" s="34">
        <v>1.8</v>
      </c>
    </row>
    <row r="85" spans="1:19" x14ac:dyDescent="0.3">
      <c r="A85" s="93" t="s">
        <v>47</v>
      </c>
      <c r="B85" s="12" t="s">
        <v>20</v>
      </c>
      <c r="C85" s="47"/>
      <c r="D85" s="94"/>
      <c r="E85" s="94"/>
      <c r="F85" s="16"/>
      <c r="G85" s="16">
        <v>1.0999999999999999E-2</v>
      </c>
      <c r="H85" s="15"/>
      <c r="I85" s="15"/>
      <c r="J85" s="15"/>
      <c r="K85" s="15"/>
      <c r="L85" s="15"/>
      <c r="M85" s="15"/>
      <c r="N85" s="15"/>
      <c r="O85" s="26"/>
      <c r="P85" s="29"/>
      <c r="Q85" s="24"/>
      <c r="R85" s="23"/>
    </row>
    <row r="86" spans="1:19" x14ac:dyDescent="0.3">
      <c r="A86" s="93" t="s">
        <v>147</v>
      </c>
      <c r="B86" s="12" t="s">
        <v>20</v>
      </c>
      <c r="C86" s="47"/>
      <c r="D86" s="94"/>
      <c r="E86" s="94"/>
      <c r="F86" s="16"/>
      <c r="G86" s="16"/>
      <c r="H86" s="15"/>
      <c r="I86" s="15"/>
      <c r="J86" s="15"/>
      <c r="K86" s="15"/>
      <c r="L86" s="15"/>
      <c r="M86" s="15"/>
      <c r="N86" s="15"/>
      <c r="O86" s="26"/>
      <c r="P86" s="29"/>
      <c r="Q86" s="24"/>
      <c r="R86" s="23"/>
    </row>
    <row r="87" spans="1:19" x14ac:dyDescent="0.3">
      <c r="A87" s="93" t="s">
        <v>119</v>
      </c>
      <c r="B87" s="12" t="s">
        <v>20</v>
      </c>
      <c r="C87" s="47"/>
      <c r="D87" s="94"/>
      <c r="E87" s="94"/>
      <c r="F87" s="16"/>
      <c r="G87" s="16"/>
      <c r="H87" s="15"/>
      <c r="I87" s="15"/>
      <c r="J87" s="15"/>
      <c r="K87" s="15"/>
      <c r="L87" s="15"/>
      <c r="M87" s="15"/>
      <c r="N87" s="15"/>
      <c r="O87" s="26"/>
      <c r="P87" s="29"/>
      <c r="Q87" s="24"/>
      <c r="R87" s="23"/>
    </row>
    <row r="88" spans="1:19" x14ac:dyDescent="0.3">
      <c r="A88" s="37" t="s">
        <v>56</v>
      </c>
      <c r="B88" s="38" t="s">
        <v>20</v>
      </c>
      <c r="C88" s="38"/>
      <c r="D88" s="78"/>
      <c r="E88" s="78"/>
      <c r="F88" s="103"/>
      <c r="G88" s="103"/>
      <c r="H88" s="32">
        <v>4.2999999999999997E-2</v>
      </c>
      <c r="I88" s="32"/>
      <c r="J88" s="32"/>
      <c r="K88" s="32"/>
      <c r="L88" s="32"/>
      <c r="M88" s="32"/>
      <c r="N88" s="32"/>
      <c r="O88" s="28">
        <v>5.0000000000000001E-3</v>
      </c>
      <c r="P88" s="35"/>
      <c r="Q88" s="33">
        <v>3.5000000000000003E-2</v>
      </c>
      <c r="R88" s="34"/>
    </row>
    <row r="89" spans="1:19" x14ac:dyDescent="0.3">
      <c r="A89" s="93" t="s">
        <v>126</v>
      </c>
      <c r="B89" s="47" t="s">
        <v>20</v>
      </c>
      <c r="C89" s="47"/>
      <c r="D89" s="94">
        <v>7.0000000000000001E-3</v>
      </c>
      <c r="E89" s="94"/>
      <c r="F89" s="16"/>
      <c r="G89" s="16"/>
      <c r="H89" s="15"/>
      <c r="I89" s="15"/>
      <c r="J89" s="15"/>
      <c r="K89" s="15"/>
      <c r="L89" s="15"/>
      <c r="M89" s="15"/>
      <c r="N89" s="15"/>
      <c r="O89" s="26"/>
    </row>
    <row r="90" spans="1:19" x14ac:dyDescent="0.3">
      <c r="A90" s="93" t="s">
        <v>127</v>
      </c>
      <c r="B90" s="47" t="s">
        <v>20</v>
      </c>
      <c r="C90" s="47"/>
      <c r="D90" s="94">
        <v>7.0000000000000001E-3</v>
      </c>
      <c r="E90" s="94"/>
      <c r="F90" s="16"/>
      <c r="G90" s="16"/>
      <c r="H90" s="15"/>
      <c r="I90" s="15"/>
      <c r="J90" s="15"/>
      <c r="K90" s="15"/>
      <c r="L90" s="15"/>
      <c r="M90" s="15"/>
      <c r="N90" s="15"/>
      <c r="O90" s="26"/>
    </row>
    <row r="91" spans="1:19" x14ac:dyDescent="0.3">
      <c r="A91" s="93" t="s">
        <v>128</v>
      </c>
      <c r="B91" s="47" t="s">
        <v>20</v>
      </c>
      <c r="C91" s="47">
        <v>2.1000000000000001E-2</v>
      </c>
      <c r="D91" s="94"/>
      <c r="E91" s="94"/>
      <c r="F91" s="16"/>
      <c r="G91" s="16"/>
      <c r="H91" s="15"/>
      <c r="I91" s="15"/>
      <c r="J91" s="15"/>
      <c r="K91" s="15"/>
      <c r="L91" s="15"/>
      <c r="M91" s="15"/>
      <c r="N91" s="15"/>
      <c r="O91" s="26"/>
    </row>
    <row r="92" spans="1:19" x14ac:dyDescent="0.3">
      <c r="A92" s="14" t="s">
        <v>98</v>
      </c>
      <c r="B92" s="47" t="s">
        <v>20</v>
      </c>
      <c r="C92" s="12"/>
      <c r="D92" s="15"/>
      <c r="E92" s="15"/>
      <c r="F92" s="16"/>
      <c r="G92" s="16">
        <v>6.0000000000000001E-3</v>
      </c>
      <c r="H92" s="15">
        <v>3.5000000000000003E-2</v>
      </c>
      <c r="I92" s="15"/>
      <c r="J92" s="15"/>
      <c r="K92" s="15"/>
      <c r="L92" s="15"/>
      <c r="M92" s="15"/>
      <c r="N92" s="15"/>
      <c r="O92" s="26"/>
    </row>
    <row r="93" spans="1:19" ht="13.8" customHeight="1" x14ac:dyDescent="0.3">
      <c r="A93" s="12" t="s">
        <v>122</v>
      </c>
      <c r="B93" s="47" t="s">
        <v>20</v>
      </c>
      <c r="C93" s="47"/>
      <c r="D93" s="15"/>
      <c r="E93" s="15"/>
      <c r="F93" s="16"/>
      <c r="G93" s="16"/>
      <c r="H93" s="15"/>
      <c r="I93" s="15"/>
      <c r="J93" s="15"/>
      <c r="K93" s="15"/>
      <c r="L93" s="15"/>
      <c r="M93" s="15"/>
      <c r="N93" s="15"/>
      <c r="O93" s="126" t="s">
        <v>129</v>
      </c>
      <c r="P93" s="127"/>
      <c r="Q93" s="127"/>
      <c r="R93" s="127"/>
      <c r="S93" s="127"/>
    </row>
    <row r="94" spans="1:19" ht="16.8" customHeight="1" x14ac:dyDescent="0.3">
      <c r="A94" s="12" t="s">
        <v>59</v>
      </c>
      <c r="B94" s="47" t="s">
        <v>20</v>
      </c>
      <c r="C94" s="47"/>
      <c r="D94" s="12">
        <v>7.0000000000000001E-3</v>
      </c>
      <c r="E94" s="12"/>
      <c r="F94" s="13">
        <v>0.01</v>
      </c>
      <c r="G94" s="13"/>
      <c r="H94" s="12"/>
      <c r="I94" s="12"/>
      <c r="J94" s="12"/>
      <c r="K94" s="12"/>
      <c r="L94" s="12"/>
      <c r="M94" s="12"/>
      <c r="N94" s="12"/>
      <c r="O94" s="125" t="s">
        <v>110</v>
      </c>
      <c r="P94" s="125"/>
      <c r="Q94" s="125"/>
      <c r="R94" s="125"/>
    </row>
    <row r="95" spans="1:19" x14ac:dyDescent="0.3">
      <c r="A95" s="7" t="s">
        <v>132</v>
      </c>
      <c r="B95" s="36" t="s">
        <v>20</v>
      </c>
      <c r="C95" s="17">
        <f>SUM(C2:C92)</f>
        <v>4.4319999999999995</v>
      </c>
      <c r="D95" s="67">
        <f t="shared" ref="D95:L95" si="0">SUM(D4:D92)</f>
        <v>3.1419999999999999</v>
      </c>
      <c r="E95" s="67">
        <f t="shared" si="0"/>
        <v>2.0389999999999993</v>
      </c>
      <c r="F95" s="104">
        <f t="shared" si="0"/>
        <v>1.4519999999999995</v>
      </c>
      <c r="G95" s="104">
        <f t="shared" si="0"/>
        <v>2.1299999999999994</v>
      </c>
      <c r="H95" s="98">
        <f t="shared" si="0"/>
        <v>5.5750000000000002</v>
      </c>
      <c r="I95" s="67">
        <f t="shared" si="0"/>
        <v>0</v>
      </c>
      <c r="J95" s="67">
        <f t="shared" si="0"/>
        <v>0</v>
      </c>
      <c r="K95" s="98">
        <f t="shared" si="0"/>
        <v>0</v>
      </c>
      <c r="L95" s="98">
        <f t="shared" si="0"/>
        <v>0</v>
      </c>
      <c r="M95" s="98">
        <f>SUM(M2:M92)</f>
        <v>0</v>
      </c>
      <c r="N95" s="98">
        <f>SUM(N2:N92)</f>
        <v>0</v>
      </c>
      <c r="O95" s="27"/>
    </row>
    <row r="96" spans="1:19" x14ac:dyDescent="0.3">
      <c r="A96" t="s">
        <v>164</v>
      </c>
    </row>
    <row r="97" spans="1:20" x14ac:dyDescent="0.3">
      <c r="A97"/>
      <c r="B97" s="129" t="s">
        <v>107</v>
      </c>
      <c r="C97" s="129"/>
      <c r="D97" s="72" t="s">
        <v>108</v>
      </c>
      <c r="E97" s="72"/>
      <c r="F97" s="105"/>
    </row>
    <row r="98" spans="1:20" x14ac:dyDescent="0.3">
      <c r="A98"/>
      <c r="B98" s="129"/>
      <c r="C98" s="129"/>
      <c r="D98" s="73" t="s">
        <v>109</v>
      </c>
      <c r="E98" s="73"/>
      <c r="F98" s="106"/>
    </row>
    <row r="99" spans="1:20" x14ac:dyDescent="0.3">
      <c r="P99" s="55" t="s">
        <v>87</v>
      </c>
      <c r="Q99" s="27"/>
      <c r="S99" s="22"/>
    </row>
    <row r="100" spans="1:20" x14ac:dyDescent="0.3">
      <c r="A100" s="43" t="s">
        <v>74</v>
      </c>
      <c r="B100" s="44"/>
      <c r="C100" s="119" t="s">
        <v>67</v>
      </c>
      <c r="D100" s="124" t="s">
        <v>0</v>
      </c>
      <c r="E100" s="79" t="s">
        <v>35</v>
      </c>
      <c r="F100" s="107" t="s">
        <v>1</v>
      </c>
      <c r="G100" s="107" t="s">
        <v>2</v>
      </c>
      <c r="H100" s="119" t="s">
        <v>3</v>
      </c>
      <c r="I100" s="45" t="s">
        <v>4</v>
      </c>
      <c r="J100" s="45" t="s">
        <v>5</v>
      </c>
      <c r="K100" s="45" t="s">
        <v>6</v>
      </c>
      <c r="L100" s="45" t="s">
        <v>7</v>
      </c>
      <c r="M100" s="46" t="s">
        <v>8</v>
      </c>
      <c r="N100" s="46" t="s">
        <v>9</v>
      </c>
      <c r="P100" s="53" t="s">
        <v>86</v>
      </c>
      <c r="Q100" s="54" t="s">
        <v>82</v>
      </c>
      <c r="R100" s="53" t="s">
        <v>83</v>
      </c>
      <c r="S100" s="53" t="s">
        <v>84</v>
      </c>
      <c r="T100" t="s">
        <v>85</v>
      </c>
    </row>
    <row r="101" spans="1:20" x14ac:dyDescent="0.3">
      <c r="A101" s="14" t="s">
        <v>69</v>
      </c>
      <c r="B101" s="12" t="s">
        <v>68</v>
      </c>
      <c r="C101" s="123">
        <v>0.745</v>
      </c>
      <c r="D101" s="120">
        <v>0.317</v>
      </c>
      <c r="E101" s="114">
        <v>0.14699999999999999</v>
      </c>
      <c r="F101" s="117">
        <v>0.16200000000000001</v>
      </c>
      <c r="G101" s="117">
        <v>0.16400000000000001</v>
      </c>
      <c r="H101" s="120">
        <v>0.29599999999999999</v>
      </c>
      <c r="I101" s="12"/>
      <c r="J101" s="12"/>
      <c r="K101" s="12"/>
      <c r="L101" s="12"/>
      <c r="M101" s="12"/>
      <c r="N101" s="12"/>
      <c r="O101" s="55" t="s">
        <v>69</v>
      </c>
      <c r="P101" s="56">
        <v>0.05</v>
      </c>
      <c r="Q101" s="57">
        <v>0.2</v>
      </c>
      <c r="R101" s="58">
        <v>0.5</v>
      </c>
      <c r="S101" s="59">
        <v>1</v>
      </c>
      <c r="T101" s="60"/>
    </row>
    <row r="102" spans="1:20" x14ac:dyDescent="0.3">
      <c r="A102" s="14" t="s">
        <v>70</v>
      </c>
      <c r="B102" s="12" t="s">
        <v>68</v>
      </c>
      <c r="C102" s="114">
        <v>0.21</v>
      </c>
      <c r="D102" s="114">
        <v>0.18</v>
      </c>
      <c r="E102" s="122" t="s">
        <v>167</v>
      </c>
      <c r="F102" s="122">
        <v>7.0000000000000007E-2</v>
      </c>
      <c r="G102" s="117">
        <v>0.14000000000000001</v>
      </c>
      <c r="H102" s="118">
        <v>0.08</v>
      </c>
      <c r="I102" s="12"/>
      <c r="J102" s="12"/>
      <c r="K102" s="12"/>
      <c r="L102" s="13"/>
      <c r="M102" s="12"/>
      <c r="N102" s="13"/>
      <c r="O102" s="55" t="s">
        <v>70</v>
      </c>
      <c r="P102" s="56">
        <v>0.1</v>
      </c>
      <c r="Q102" s="57">
        <v>0.5</v>
      </c>
      <c r="R102" s="58">
        <v>2</v>
      </c>
      <c r="S102" s="59">
        <v>5</v>
      </c>
      <c r="T102" s="60"/>
    </row>
    <row r="103" spans="1:20" x14ac:dyDescent="0.3">
      <c r="A103" s="14" t="s">
        <v>71</v>
      </c>
      <c r="B103" s="12" t="s">
        <v>68</v>
      </c>
      <c r="C103" s="114">
        <v>17</v>
      </c>
      <c r="D103" s="114">
        <v>15</v>
      </c>
      <c r="E103" s="114">
        <v>12</v>
      </c>
      <c r="F103" s="122">
        <v>8.8000000000000007</v>
      </c>
      <c r="G103" s="117">
        <v>12</v>
      </c>
      <c r="H103" s="121">
        <v>6.9</v>
      </c>
      <c r="I103" s="12"/>
      <c r="J103" s="12"/>
      <c r="K103" s="12"/>
      <c r="L103" s="12"/>
      <c r="M103" s="12"/>
      <c r="N103" s="12"/>
      <c r="O103" s="55" t="s">
        <v>71</v>
      </c>
      <c r="P103" s="56">
        <v>10</v>
      </c>
      <c r="Q103" s="57">
        <v>50</v>
      </c>
      <c r="R103" s="61"/>
      <c r="S103" s="61"/>
      <c r="T103" s="62"/>
    </row>
    <row r="104" spans="1:20" x14ac:dyDescent="0.3">
      <c r="A104" s="14" t="s">
        <v>75</v>
      </c>
      <c r="B104" s="12" t="s">
        <v>68</v>
      </c>
      <c r="C104" s="114">
        <v>0.14000000000000001</v>
      </c>
      <c r="D104" s="114">
        <v>0.1</v>
      </c>
      <c r="E104" s="121">
        <v>7.0000000000000007E-2</v>
      </c>
      <c r="F104" s="117">
        <v>0.12</v>
      </c>
      <c r="G104" s="117">
        <v>0.25</v>
      </c>
      <c r="H104" s="121">
        <v>0.09</v>
      </c>
      <c r="I104" s="12"/>
      <c r="J104" s="12"/>
      <c r="K104" s="12"/>
      <c r="L104" s="12"/>
      <c r="M104" s="12"/>
      <c r="N104" s="12"/>
      <c r="O104" s="55" t="s">
        <v>75</v>
      </c>
      <c r="P104" s="56">
        <v>0.1</v>
      </c>
      <c r="Q104" s="57">
        <v>0.3</v>
      </c>
      <c r="R104" s="58">
        <v>0.5</v>
      </c>
      <c r="S104" s="59">
        <v>1</v>
      </c>
      <c r="T104" s="60"/>
    </row>
    <row r="105" spans="1:20" x14ac:dyDescent="0.3">
      <c r="A105" s="14" t="s">
        <v>72</v>
      </c>
      <c r="B105" s="12" t="s">
        <v>68</v>
      </c>
      <c r="C105" s="114">
        <v>0.43</v>
      </c>
      <c r="D105" s="114">
        <v>0.32</v>
      </c>
      <c r="E105" s="114">
        <v>0.16</v>
      </c>
      <c r="F105" s="117">
        <v>0.2</v>
      </c>
      <c r="G105" s="120">
        <v>0.62</v>
      </c>
      <c r="H105" s="114">
        <v>0.48</v>
      </c>
      <c r="I105" s="12"/>
      <c r="J105" s="12"/>
      <c r="K105" s="12"/>
      <c r="L105" s="12"/>
      <c r="M105" s="12"/>
      <c r="N105" s="12"/>
      <c r="O105" s="55" t="s">
        <v>72</v>
      </c>
      <c r="P105" s="56">
        <v>0.1</v>
      </c>
      <c r="Q105" s="57">
        <v>0.5</v>
      </c>
      <c r="R105" s="58">
        <v>1</v>
      </c>
      <c r="S105" s="59">
        <v>2</v>
      </c>
      <c r="T105" s="60"/>
    </row>
    <row r="106" spans="1:20" x14ac:dyDescent="0.3">
      <c r="P106" s="25"/>
      <c r="Q106" s="27"/>
      <c r="S106" s="22"/>
    </row>
    <row r="107" spans="1:20" ht="14.4" customHeight="1" x14ac:dyDescent="0.3">
      <c r="A107" s="128" t="s">
        <v>130</v>
      </c>
      <c r="B107" s="128"/>
      <c r="C107" s="97" t="s">
        <v>67</v>
      </c>
      <c r="D107" s="97" t="s">
        <v>0</v>
      </c>
      <c r="E107" s="97" t="s">
        <v>35</v>
      </c>
      <c r="F107" s="108" t="s">
        <v>1</v>
      </c>
      <c r="G107" s="108" t="s">
        <v>2</v>
      </c>
      <c r="H107" s="97" t="s">
        <v>3</v>
      </c>
      <c r="I107" s="97" t="s">
        <v>4</v>
      </c>
      <c r="J107" s="97" t="s">
        <v>5</v>
      </c>
      <c r="K107" s="97" t="s">
        <v>6</v>
      </c>
      <c r="L107" s="97" t="s">
        <v>7</v>
      </c>
      <c r="M107" s="97" t="s">
        <v>8</v>
      </c>
      <c r="N107" s="97" t="s">
        <v>9</v>
      </c>
    </row>
    <row r="108" spans="1:20" x14ac:dyDescent="0.3">
      <c r="A108" s="50" t="s">
        <v>131</v>
      </c>
      <c r="B108" s="49" t="s">
        <v>21</v>
      </c>
      <c r="C108" s="49">
        <v>61</v>
      </c>
      <c r="D108" s="12"/>
      <c r="E108" s="12"/>
      <c r="F108" s="13"/>
      <c r="G108" s="13"/>
      <c r="H108" s="12"/>
      <c r="I108" s="12"/>
      <c r="J108" s="12"/>
      <c r="K108" s="12"/>
      <c r="L108" s="12"/>
      <c r="M108" s="12"/>
      <c r="N108" s="12"/>
    </row>
    <row r="109" spans="1:20" x14ac:dyDescent="0.3">
      <c r="A109" s="14"/>
      <c r="B109" s="12"/>
      <c r="C109" s="12"/>
      <c r="D109" s="12"/>
      <c r="E109" s="12"/>
      <c r="F109" s="13"/>
      <c r="G109" s="13"/>
      <c r="H109" s="12"/>
      <c r="I109" s="12"/>
      <c r="J109" s="12"/>
      <c r="K109" s="12"/>
      <c r="L109" s="12"/>
      <c r="M109" s="12"/>
      <c r="N109" s="12"/>
    </row>
    <row r="110" spans="1:20" x14ac:dyDescent="0.3">
      <c r="A110" s="14"/>
      <c r="B110" s="12"/>
      <c r="C110" s="12"/>
      <c r="D110" s="12"/>
      <c r="E110" s="12"/>
      <c r="F110" s="13"/>
      <c r="G110" s="13"/>
      <c r="H110" s="12"/>
      <c r="I110" s="12"/>
      <c r="J110" s="12"/>
      <c r="K110" s="12"/>
      <c r="L110" s="12"/>
      <c r="M110" s="12"/>
      <c r="N110" s="12"/>
    </row>
  </sheetData>
  <mergeCells count="4">
    <mergeCell ref="O94:R94"/>
    <mergeCell ref="O93:S93"/>
    <mergeCell ref="A107:B107"/>
    <mergeCell ref="B97:C98"/>
  </mergeCells>
  <pageMargins left="0.7" right="0.7" top="0.75" bottom="0.75" header="0.3" footer="0.3"/>
  <pageSetup scale="3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"/>
  <sheetViews>
    <sheetView topLeftCell="A28" workbookViewId="0">
      <selection activeCell="F71" sqref="F71"/>
    </sheetView>
  </sheetViews>
  <sheetFormatPr baseColWidth="10" defaultRowHeight="14.4" x14ac:dyDescent="0.3"/>
  <cols>
    <col min="1" max="1" width="30.109375" style="1" customWidth="1"/>
    <col min="2" max="2" width="5.33203125" customWidth="1"/>
    <col min="3" max="3" width="11.5546875" customWidth="1"/>
    <col min="4" max="4" width="11.5546875" style="53"/>
  </cols>
  <sheetData>
    <row r="1" spans="1:8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8" s="2" customFormat="1" x14ac:dyDescent="0.3">
      <c r="A2" s="11" t="s">
        <v>158</v>
      </c>
      <c r="B2" s="112" t="s">
        <v>20</v>
      </c>
      <c r="C2" s="9"/>
      <c r="D2" s="9"/>
      <c r="E2" s="9"/>
      <c r="F2" s="9"/>
      <c r="G2" s="9"/>
      <c r="H2" s="13"/>
    </row>
    <row r="3" spans="1:8" s="2" customFormat="1" x14ac:dyDescent="0.3">
      <c r="A3" s="11" t="s">
        <v>45</v>
      </c>
      <c r="B3" s="12" t="s">
        <v>20</v>
      </c>
      <c r="C3" s="12">
        <v>3.6999999999999998E-2</v>
      </c>
      <c r="D3" s="10"/>
      <c r="E3" s="13"/>
      <c r="F3" s="13"/>
      <c r="G3" s="13"/>
      <c r="H3" s="13"/>
    </row>
    <row r="4" spans="1:8" s="2" customFormat="1" x14ac:dyDescent="0.3">
      <c r="A4" s="11" t="s">
        <v>136</v>
      </c>
      <c r="B4" s="12" t="s">
        <v>20</v>
      </c>
      <c r="C4" s="12"/>
      <c r="D4" s="10"/>
      <c r="E4" s="13"/>
      <c r="F4" s="13"/>
      <c r="G4" s="13"/>
      <c r="H4" s="13"/>
    </row>
    <row r="5" spans="1:8" s="2" customFormat="1" x14ac:dyDescent="0.3">
      <c r="A5" s="11" t="s">
        <v>118</v>
      </c>
      <c r="B5" s="12" t="s">
        <v>20</v>
      </c>
      <c r="C5" s="12"/>
      <c r="D5" s="10"/>
      <c r="E5" s="13"/>
      <c r="F5" s="13"/>
      <c r="G5" s="13"/>
      <c r="H5" s="13"/>
    </row>
    <row r="6" spans="1:8" s="2" customFormat="1" x14ac:dyDescent="0.3">
      <c r="A6" s="11" t="s">
        <v>48</v>
      </c>
      <c r="B6" s="12" t="s">
        <v>20</v>
      </c>
      <c r="C6" s="12"/>
      <c r="D6" s="10"/>
      <c r="E6" s="13"/>
      <c r="F6" s="13"/>
      <c r="G6" s="13"/>
      <c r="H6" s="13"/>
    </row>
    <row r="7" spans="1:8" s="2" customFormat="1" x14ac:dyDescent="0.3">
      <c r="A7" s="11" t="s">
        <v>41</v>
      </c>
      <c r="B7" s="12" t="s">
        <v>20</v>
      </c>
      <c r="C7" s="12">
        <v>8.9999999999999993E-3</v>
      </c>
      <c r="D7" s="10"/>
      <c r="E7" s="13"/>
      <c r="F7" s="13"/>
      <c r="G7" s="13"/>
      <c r="H7" s="13"/>
    </row>
    <row r="8" spans="1:8" s="2" customFormat="1" x14ac:dyDescent="0.3">
      <c r="A8" s="11" t="s">
        <v>49</v>
      </c>
      <c r="B8" s="12" t="s">
        <v>20</v>
      </c>
      <c r="C8" s="12"/>
      <c r="D8" s="10"/>
      <c r="E8" s="13"/>
      <c r="F8" s="13"/>
      <c r="G8" s="13"/>
      <c r="H8" s="13"/>
    </row>
    <row r="9" spans="1:8" s="2" customFormat="1" x14ac:dyDescent="0.3">
      <c r="A9" s="11" t="s">
        <v>151</v>
      </c>
      <c r="B9" s="12" t="s">
        <v>20</v>
      </c>
      <c r="C9" s="12"/>
      <c r="D9" s="10"/>
      <c r="E9" s="13"/>
      <c r="F9" s="13"/>
      <c r="G9" s="13"/>
      <c r="H9" s="13"/>
    </row>
    <row r="10" spans="1:8" s="2" customFormat="1" x14ac:dyDescent="0.3">
      <c r="A10" s="11" t="s">
        <v>102</v>
      </c>
      <c r="B10" s="12" t="s">
        <v>20</v>
      </c>
      <c r="C10" s="12">
        <v>8.0000000000000002E-3</v>
      </c>
      <c r="D10" s="10"/>
      <c r="E10" s="13"/>
      <c r="F10" s="13"/>
      <c r="G10" s="13"/>
      <c r="H10" s="13"/>
    </row>
    <row r="11" spans="1:8" s="2" customFormat="1" x14ac:dyDescent="0.3">
      <c r="A11" s="11" t="s">
        <v>42</v>
      </c>
      <c r="B11" s="12" t="s">
        <v>20</v>
      </c>
      <c r="C11" s="12"/>
      <c r="D11" s="10"/>
      <c r="E11" s="13"/>
      <c r="F11" s="13"/>
      <c r="G11" s="13"/>
      <c r="H11" s="13"/>
    </row>
    <row r="12" spans="1:8" s="2" customFormat="1" x14ac:dyDescent="0.3">
      <c r="A12" s="92" t="s">
        <v>133</v>
      </c>
      <c r="B12" s="12" t="s">
        <v>20</v>
      </c>
      <c r="C12" s="12"/>
      <c r="D12" s="10"/>
      <c r="E12" s="13"/>
      <c r="F12" s="71"/>
      <c r="G12" s="13"/>
      <c r="H12" s="13"/>
    </row>
    <row r="13" spans="1:8" s="2" customFormat="1" x14ac:dyDescent="0.3">
      <c r="A13" s="92" t="s">
        <v>66</v>
      </c>
      <c r="B13" s="12" t="s">
        <v>20</v>
      </c>
      <c r="C13" s="12">
        <v>1.9E-2</v>
      </c>
      <c r="D13" s="10"/>
      <c r="E13" s="13"/>
      <c r="F13" s="71"/>
      <c r="G13" s="13"/>
      <c r="H13" s="13"/>
    </row>
    <row r="14" spans="1:8" s="2" customFormat="1" x14ac:dyDescent="0.3">
      <c r="A14" s="92" t="s">
        <v>42</v>
      </c>
      <c r="B14" s="12" t="s">
        <v>20</v>
      </c>
      <c r="C14" s="12"/>
      <c r="D14" s="10"/>
      <c r="E14" s="13">
        <v>8.0000000000000002E-3</v>
      </c>
      <c r="F14" s="71"/>
      <c r="G14" s="13"/>
      <c r="H14" s="13"/>
    </row>
    <row r="15" spans="1:8" s="2" customFormat="1" x14ac:dyDescent="0.3">
      <c r="A15" s="11" t="s">
        <v>51</v>
      </c>
      <c r="B15" s="12" t="s">
        <v>20</v>
      </c>
      <c r="C15" s="12"/>
      <c r="D15" s="10"/>
      <c r="E15" s="13"/>
      <c r="F15" s="71"/>
      <c r="G15" s="13"/>
      <c r="H15" s="13"/>
    </row>
    <row r="16" spans="1:8" x14ac:dyDescent="0.3">
      <c r="A16" s="14" t="s">
        <v>36</v>
      </c>
      <c r="B16" s="12" t="s">
        <v>20</v>
      </c>
      <c r="C16" s="12">
        <v>1.7999999999999999E-2</v>
      </c>
      <c r="D16" s="21"/>
      <c r="E16" s="16"/>
      <c r="F16" s="15"/>
      <c r="G16" s="15"/>
      <c r="H16" s="15"/>
    </row>
    <row r="17" spans="1:8" x14ac:dyDescent="0.3">
      <c r="A17" s="14" t="s">
        <v>22</v>
      </c>
      <c r="B17" s="12" t="s">
        <v>20</v>
      </c>
      <c r="C17" s="12">
        <v>2.7E-2</v>
      </c>
      <c r="D17" s="21"/>
      <c r="E17" s="16"/>
      <c r="F17" s="15"/>
      <c r="G17" s="15"/>
      <c r="H17" s="15"/>
    </row>
    <row r="18" spans="1:8" x14ac:dyDescent="0.3">
      <c r="A18" s="14" t="s">
        <v>81</v>
      </c>
      <c r="B18" s="12" t="s">
        <v>20</v>
      </c>
      <c r="C18" s="12">
        <v>3.3000000000000002E-2</v>
      </c>
      <c r="D18" s="21"/>
      <c r="E18" s="16">
        <v>2.8000000000000001E-2</v>
      </c>
      <c r="F18" s="15"/>
      <c r="G18" s="15"/>
      <c r="H18" s="15"/>
    </row>
    <row r="19" spans="1:8" x14ac:dyDescent="0.3">
      <c r="A19" s="14" t="s">
        <v>23</v>
      </c>
      <c r="B19" s="12" t="s">
        <v>20</v>
      </c>
      <c r="C19" s="12"/>
      <c r="D19" s="21">
        <v>1.2999999999999999E-2</v>
      </c>
      <c r="E19" s="16"/>
      <c r="F19" s="15"/>
      <c r="G19" s="15"/>
      <c r="H19" s="15"/>
    </row>
    <row r="20" spans="1:8" x14ac:dyDescent="0.3">
      <c r="A20" s="14" t="s">
        <v>33</v>
      </c>
      <c r="B20" s="12" t="s">
        <v>20</v>
      </c>
      <c r="C20" s="12"/>
      <c r="D20" s="21"/>
      <c r="E20" s="16">
        <v>6.0000000000000001E-3</v>
      </c>
      <c r="F20" s="15"/>
      <c r="G20" s="15"/>
      <c r="H20" s="15"/>
    </row>
    <row r="21" spans="1:8" x14ac:dyDescent="0.3">
      <c r="A21" s="14" t="s">
        <v>10</v>
      </c>
      <c r="B21" s="12" t="s">
        <v>20</v>
      </c>
      <c r="C21" s="12"/>
      <c r="D21" s="21">
        <v>1.7999999999999999E-2</v>
      </c>
      <c r="E21" s="16">
        <v>3.4000000000000002E-2</v>
      </c>
      <c r="F21" s="15"/>
      <c r="G21" s="15"/>
      <c r="H21" s="15"/>
    </row>
    <row r="22" spans="1:8" x14ac:dyDescent="0.3">
      <c r="A22" s="14" t="s">
        <v>177</v>
      </c>
      <c r="B22" s="12" t="s">
        <v>20</v>
      </c>
      <c r="C22" s="12"/>
      <c r="D22" s="21"/>
      <c r="E22" s="16">
        <v>2.4E-2</v>
      </c>
      <c r="F22" s="15"/>
      <c r="G22" s="15"/>
      <c r="H22" s="15"/>
    </row>
    <row r="23" spans="1:8" x14ac:dyDescent="0.3">
      <c r="A23" s="50" t="s">
        <v>11</v>
      </c>
      <c r="B23" s="12" t="s">
        <v>20</v>
      </c>
      <c r="C23" s="49">
        <v>0.49299999999999999</v>
      </c>
      <c r="D23" s="21">
        <v>0.373</v>
      </c>
      <c r="E23" s="16">
        <v>0.47</v>
      </c>
      <c r="F23" s="69"/>
      <c r="G23" s="76"/>
      <c r="H23" s="69"/>
    </row>
    <row r="24" spans="1:8" x14ac:dyDescent="0.3">
      <c r="A24" s="50" t="s">
        <v>12</v>
      </c>
      <c r="B24" s="12" t="s">
        <v>20</v>
      </c>
      <c r="C24" s="12">
        <v>0.187</v>
      </c>
      <c r="D24" s="21">
        <v>9.7000000000000003E-2</v>
      </c>
      <c r="E24" s="16">
        <v>7.2999999999999995E-2</v>
      </c>
      <c r="F24" s="69"/>
      <c r="G24" s="98"/>
      <c r="H24" s="15"/>
    </row>
    <row r="25" spans="1:8" x14ac:dyDescent="0.3">
      <c r="A25" s="95" t="s">
        <v>78</v>
      </c>
      <c r="B25" s="12" t="s">
        <v>20</v>
      </c>
      <c r="C25" s="95">
        <v>2.0179999999999998</v>
      </c>
      <c r="D25" s="21">
        <v>0.68899999999999995</v>
      </c>
      <c r="E25" s="16">
        <v>0.47899999999999998</v>
      </c>
      <c r="F25" s="15"/>
      <c r="G25" s="76"/>
      <c r="H25" s="76"/>
    </row>
    <row r="26" spans="1:8" x14ac:dyDescent="0.3">
      <c r="A26" s="50" t="s">
        <v>79</v>
      </c>
      <c r="B26" s="12" t="s">
        <v>20</v>
      </c>
      <c r="C26" s="12">
        <v>0.57299999999999995</v>
      </c>
      <c r="D26" s="21">
        <v>6.4000000000000001E-2</v>
      </c>
      <c r="E26" s="16">
        <v>9.1999999999999998E-2</v>
      </c>
      <c r="F26" s="15"/>
      <c r="G26" s="98"/>
      <c r="H26" s="15"/>
    </row>
    <row r="27" spans="1:8" x14ac:dyDescent="0.3">
      <c r="A27" s="14" t="s">
        <v>92</v>
      </c>
      <c r="B27" s="12" t="s">
        <v>20</v>
      </c>
      <c r="C27" s="12"/>
      <c r="D27" s="21">
        <v>8.6999999999999994E-2</v>
      </c>
      <c r="E27" s="16">
        <v>0.151</v>
      </c>
      <c r="F27" s="15"/>
      <c r="G27" s="15"/>
      <c r="H27" s="15"/>
    </row>
    <row r="28" spans="1:8" x14ac:dyDescent="0.3">
      <c r="A28" s="14" t="s">
        <v>80</v>
      </c>
      <c r="B28" s="12" t="s">
        <v>20</v>
      </c>
      <c r="C28" s="12">
        <v>0.10199999999999999</v>
      </c>
      <c r="D28" s="21">
        <v>1.7999999999999999E-2</v>
      </c>
      <c r="E28" s="16">
        <v>1.2E-2</v>
      </c>
      <c r="F28" s="15"/>
      <c r="G28" s="15"/>
      <c r="H28" s="15"/>
    </row>
    <row r="29" spans="1:8" x14ac:dyDescent="0.3">
      <c r="A29" s="14" t="s">
        <v>104</v>
      </c>
      <c r="B29" s="12" t="s">
        <v>20</v>
      </c>
      <c r="C29" s="12">
        <v>2.1000000000000001E-2</v>
      </c>
      <c r="D29" s="21"/>
      <c r="E29" s="16"/>
      <c r="F29" s="15"/>
      <c r="G29" s="15"/>
      <c r="H29" s="15"/>
    </row>
    <row r="30" spans="1:8" x14ac:dyDescent="0.3">
      <c r="A30" s="14" t="s">
        <v>105</v>
      </c>
      <c r="B30" s="12" t="s">
        <v>20</v>
      </c>
      <c r="C30" s="12">
        <v>1.6E-2</v>
      </c>
      <c r="D30" s="21"/>
      <c r="E30" s="16"/>
      <c r="F30" s="15"/>
      <c r="G30" s="15"/>
      <c r="H30" s="15"/>
    </row>
    <row r="31" spans="1:8" x14ac:dyDescent="0.3">
      <c r="A31" s="14" t="s">
        <v>76</v>
      </c>
      <c r="B31" s="12" t="s">
        <v>20</v>
      </c>
      <c r="C31" s="12">
        <v>9.2999999999999999E-2</v>
      </c>
      <c r="D31" s="21">
        <v>0.03</v>
      </c>
      <c r="E31" s="16">
        <v>3.4000000000000002E-2</v>
      </c>
      <c r="F31" s="15"/>
      <c r="G31" s="15"/>
      <c r="H31" s="15"/>
    </row>
    <row r="32" spans="1:8" x14ac:dyDescent="0.3">
      <c r="A32" s="14" t="s">
        <v>101</v>
      </c>
      <c r="B32" s="12" t="s">
        <v>20</v>
      </c>
      <c r="C32" s="12">
        <v>1.2E-2</v>
      </c>
      <c r="D32" s="21"/>
      <c r="E32" s="16"/>
      <c r="F32" s="15"/>
      <c r="G32" s="15"/>
      <c r="H32" s="15"/>
    </row>
    <row r="33" spans="1:8" x14ac:dyDescent="0.3">
      <c r="A33" s="14" t="s">
        <v>106</v>
      </c>
      <c r="B33" s="12" t="s">
        <v>20</v>
      </c>
      <c r="C33" s="12">
        <v>0.41</v>
      </c>
      <c r="D33" s="21"/>
      <c r="E33" s="16">
        <v>2.5000000000000001E-2</v>
      </c>
      <c r="F33" s="15"/>
      <c r="G33" s="15"/>
      <c r="H33" s="15"/>
    </row>
    <row r="34" spans="1:8" x14ac:dyDescent="0.3">
      <c r="A34" s="14" t="s">
        <v>77</v>
      </c>
      <c r="B34" s="12" t="s">
        <v>20</v>
      </c>
      <c r="C34" s="12">
        <v>0.114</v>
      </c>
      <c r="D34" s="21">
        <v>9.9000000000000005E-2</v>
      </c>
      <c r="E34" s="16">
        <v>0.08</v>
      </c>
      <c r="F34" s="15"/>
      <c r="G34" s="15"/>
      <c r="H34" s="15"/>
    </row>
    <row r="35" spans="1:8" x14ac:dyDescent="0.3">
      <c r="A35" s="14" t="s">
        <v>24</v>
      </c>
      <c r="B35" s="12" t="s">
        <v>20</v>
      </c>
      <c r="C35" s="12">
        <v>7.0000000000000001E-3</v>
      </c>
      <c r="D35" s="21"/>
      <c r="E35" s="16">
        <v>1.2E-2</v>
      </c>
      <c r="F35" s="15"/>
      <c r="G35" s="15"/>
      <c r="H35" s="15"/>
    </row>
    <row r="36" spans="1:8" x14ac:dyDescent="0.3">
      <c r="A36" s="14" t="s">
        <v>25</v>
      </c>
      <c r="B36" s="12" t="s">
        <v>20</v>
      </c>
      <c r="C36" s="12">
        <v>1.0999999999999999E-2</v>
      </c>
      <c r="D36" s="21">
        <v>1.2999999999999999E-2</v>
      </c>
      <c r="E36" s="16">
        <v>2.3E-2</v>
      </c>
      <c r="F36" s="15"/>
      <c r="G36" s="15"/>
      <c r="H36" s="15"/>
    </row>
    <row r="37" spans="1:8" x14ac:dyDescent="0.3">
      <c r="A37" s="14" t="s">
        <v>121</v>
      </c>
      <c r="B37" s="12" t="s">
        <v>20</v>
      </c>
      <c r="C37" s="12"/>
      <c r="D37" s="21"/>
      <c r="E37" s="16"/>
      <c r="F37" s="15"/>
      <c r="G37" s="15"/>
      <c r="H37" s="15"/>
    </row>
    <row r="38" spans="1:8" x14ac:dyDescent="0.3">
      <c r="A38" s="14" t="s">
        <v>26</v>
      </c>
      <c r="B38" s="12" t="s">
        <v>20</v>
      </c>
      <c r="C38" s="12">
        <v>2.5999999999999999E-2</v>
      </c>
      <c r="D38" s="21">
        <v>0.01</v>
      </c>
      <c r="E38" s="16">
        <v>1.4E-2</v>
      </c>
      <c r="F38" s="15"/>
      <c r="G38" s="15"/>
      <c r="H38" s="15"/>
    </row>
    <row r="39" spans="1:8" x14ac:dyDescent="0.3">
      <c r="A39" s="14" t="s">
        <v>94</v>
      </c>
      <c r="B39" s="12" t="s">
        <v>20</v>
      </c>
      <c r="C39" s="12"/>
      <c r="D39" s="21"/>
      <c r="E39" s="16"/>
      <c r="F39" s="15"/>
      <c r="G39" s="15"/>
      <c r="H39" s="15"/>
    </row>
    <row r="40" spans="1:8" x14ac:dyDescent="0.3">
      <c r="A40" s="14" t="s">
        <v>37</v>
      </c>
      <c r="B40" s="12" t="s">
        <v>20</v>
      </c>
      <c r="C40" s="12"/>
      <c r="D40" s="21"/>
      <c r="E40" s="16"/>
      <c r="F40" s="15"/>
      <c r="G40" s="15"/>
      <c r="H40" s="15"/>
    </row>
    <row r="41" spans="1:8" x14ac:dyDescent="0.3">
      <c r="A41" s="14" t="s">
        <v>27</v>
      </c>
      <c r="B41" s="12" t="s">
        <v>20</v>
      </c>
      <c r="C41" s="12">
        <v>5.7000000000000002E-2</v>
      </c>
      <c r="D41" s="21">
        <v>1.6E-2</v>
      </c>
      <c r="E41" s="16"/>
      <c r="F41" s="15"/>
      <c r="G41" s="15"/>
      <c r="H41" s="15"/>
    </row>
    <row r="42" spans="1:8" x14ac:dyDescent="0.3">
      <c r="A42" s="14" t="s">
        <v>88</v>
      </c>
      <c r="B42" s="12" t="s">
        <v>20</v>
      </c>
      <c r="C42" s="12">
        <v>1.0999999999999999E-2</v>
      </c>
      <c r="D42" s="21">
        <v>1.4999999999999999E-2</v>
      </c>
      <c r="E42" s="16">
        <v>1.4E-2</v>
      </c>
      <c r="F42" s="15"/>
      <c r="G42" s="15"/>
      <c r="H42" s="15"/>
    </row>
    <row r="43" spans="1:8" x14ac:dyDescent="0.3">
      <c r="A43" s="14" t="s">
        <v>116</v>
      </c>
      <c r="B43" s="12" t="s">
        <v>20</v>
      </c>
      <c r="C43" s="12">
        <v>3.2000000000000001E-2</v>
      </c>
      <c r="D43" s="21">
        <v>4.9000000000000002E-2</v>
      </c>
      <c r="E43" s="16">
        <v>6.7000000000000004E-2</v>
      </c>
      <c r="F43" s="15"/>
      <c r="G43" s="15"/>
      <c r="H43" s="15"/>
    </row>
    <row r="44" spans="1:8" x14ac:dyDescent="0.3">
      <c r="A44" s="14" t="s">
        <v>173</v>
      </c>
      <c r="B44" s="12" t="s">
        <v>20</v>
      </c>
      <c r="C44" s="12"/>
      <c r="D44" s="21">
        <v>8.9999999999999993E-3</v>
      </c>
      <c r="E44" s="16"/>
      <c r="F44" s="15"/>
      <c r="G44" s="15"/>
      <c r="H44" s="15"/>
    </row>
    <row r="45" spans="1:8" x14ac:dyDescent="0.3">
      <c r="A45" s="14" t="s">
        <v>53</v>
      </c>
      <c r="B45" s="12" t="s">
        <v>20</v>
      </c>
      <c r="C45" s="12">
        <v>0.01</v>
      </c>
      <c r="D45" s="21"/>
      <c r="E45" s="16"/>
      <c r="F45" s="15"/>
      <c r="G45" s="15"/>
      <c r="H45" s="15"/>
    </row>
    <row r="46" spans="1:8" x14ac:dyDescent="0.3">
      <c r="A46" s="14" t="s">
        <v>46</v>
      </c>
      <c r="B46" s="12" t="s">
        <v>20</v>
      </c>
      <c r="C46" s="12"/>
      <c r="D46" s="21"/>
      <c r="E46" s="16"/>
      <c r="F46" s="15"/>
      <c r="G46" s="15"/>
      <c r="H46" s="15"/>
    </row>
    <row r="47" spans="1:8" x14ac:dyDescent="0.3">
      <c r="A47" s="14" t="s">
        <v>96</v>
      </c>
      <c r="B47" s="12" t="s">
        <v>20</v>
      </c>
      <c r="C47" s="12"/>
      <c r="D47" s="21">
        <v>7.0000000000000001E-3</v>
      </c>
      <c r="E47" s="16"/>
      <c r="F47" s="15"/>
      <c r="G47" s="15"/>
      <c r="H47" s="15"/>
    </row>
    <row r="48" spans="1:8" x14ac:dyDescent="0.3">
      <c r="A48" s="14" t="s">
        <v>143</v>
      </c>
      <c r="B48" s="12" t="s">
        <v>20</v>
      </c>
      <c r="C48" s="12"/>
      <c r="D48" s="21"/>
      <c r="E48" s="16"/>
      <c r="F48" s="15"/>
      <c r="G48" s="15"/>
      <c r="H48" s="15"/>
    </row>
    <row r="49" spans="1:8" x14ac:dyDescent="0.3">
      <c r="A49" s="14" t="s">
        <v>150</v>
      </c>
      <c r="B49" s="12" t="s">
        <v>20</v>
      </c>
      <c r="C49" s="12"/>
      <c r="D49" s="21"/>
      <c r="E49" s="16"/>
      <c r="F49" s="15"/>
      <c r="G49" s="15"/>
      <c r="H49" s="15"/>
    </row>
    <row r="50" spans="1:8" x14ac:dyDescent="0.3">
      <c r="A50" s="14" t="s">
        <v>57</v>
      </c>
      <c r="B50" s="12" t="s">
        <v>20</v>
      </c>
      <c r="C50" s="12"/>
      <c r="D50" s="21">
        <v>7.0000000000000001E-3</v>
      </c>
      <c r="E50" s="16"/>
      <c r="F50" s="15"/>
      <c r="G50" s="15"/>
      <c r="H50" s="15"/>
    </row>
    <row r="51" spans="1:8" x14ac:dyDescent="0.3">
      <c r="A51" s="14" t="s">
        <v>28</v>
      </c>
      <c r="B51" s="12" t="s">
        <v>20</v>
      </c>
      <c r="C51" s="12"/>
      <c r="D51" s="21">
        <v>4.7E-2</v>
      </c>
      <c r="E51" s="16">
        <v>3.1E-2</v>
      </c>
      <c r="F51" s="15"/>
      <c r="G51" s="15"/>
      <c r="H51" s="15"/>
    </row>
    <row r="52" spans="1:8" x14ac:dyDescent="0.3">
      <c r="A52" s="14" t="s">
        <v>29</v>
      </c>
      <c r="B52" s="12" t="s">
        <v>20</v>
      </c>
      <c r="C52" s="12">
        <v>1.7000000000000001E-2</v>
      </c>
      <c r="D52" s="21"/>
      <c r="E52" s="16"/>
      <c r="F52" s="15"/>
      <c r="G52" s="15"/>
      <c r="H52" s="15"/>
    </row>
    <row r="53" spans="1:8" x14ac:dyDescent="0.3">
      <c r="A53" s="14" t="s">
        <v>14</v>
      </c>
      <c r="B53" s="12" t="s">
        <v>20</v>
      </c>
      <c r="C53" s="12">
        <v>0.28499999999999998</v>
      </c>
      <c r="D53" s="21">
        <v>0.109</v>
      </c>
      <c r="E53" s="16">
        <v>0.33900000000000002</v>
      </c>
      <c r="F53" s="15"/>
      <c r="G53" s="15"/>
      <c r="H53" s="15"/>
    </row>
    <row r="54" spans="1:8" x14ac:dyDescent="0.3">
      <c r="A54" s="14" t="s">
        <v>30</v>
      </c>
      <c r="B54" s="12" t="s">
        <v>20</v>
      </c>
      <c r="C54" s="12">
        <v>0.26200000000000001</v>
      </c>
      <c r="D54" s="21">
        <v>3.3000000000000002E-2</v>
      </c>
      <c r="E54" s="16">
        <v>4.2000000000000003E-2</v>
      </c>
      <c r="F54" s="15"/>
      <c r="G54" s="15"/>
      <c r="H54" s="15"/>
    </row>
    <row r="55" spans="1:8" x14ac:dyDescent="0.3">
      <c r="A55" s="14" t="s">
        <v>152</v>
      </c>
      <c r="B55" s="12" t="s">
        <v>20</v>
      </c>
      <c r="C55" s="12"/>
      <c r="D55" s="21"/>
      <c r="E55" s="16"/>
      <c r="F55" s="15"/>
      <c r="G55" s="15"/>
      <c r="H55" s="15"/>
    </row>
    <row r="56" spans="1:8" x14ac:dyDescent="0.3">
      <c r="A56" s="14" t="s">
        <v>162</v>
      </c>
      <c r="B56" s="12" t="s">
        <v>20</v>
      </c>
      <c r="C56" s="12"/>
      <c r="D56" s="21"/>
      <c r="E56" s="16"/>
      <c r="F56" s="15"/>
      <c r="G56" s="15"/>
      <c r="H56" s="15"/>
    </row>
    <row r="57" spans="1:8" x14ac:dyDescent="0.3">
      <c r="A57" s="14" t="s">
        <v>124</v>
      </c>
      <c r="B57" s="12" t="s">
        <v>20</v>
      </c>
      <c r="C57" s="12"/>
      <c r="D57" s="21"/>
      <c r="E57" s="16"/>
      <c r="F57" s="15"/>
      <c r="G57" s="15"/>
      <c r="H57" s="15"/>
    </row>
    <row r="58" spans="1:8" x14ac:dyDescent="0.3">
      <c r="A58" s="14" t="s">
        <v>137</v>
      </c>
      <c r="B58" s="12" t="s">
        <v>20</v>
      </c>
      <c r="C58" s="12"/>
      <c r="D58" s="21"/>
      <c r="E58" s="16"/>
      <c r="F58" s="15"/>
      <c r="G58" s="15"/>
      <c r="H58" s="15"/>
    </row>
    <row r="59" spans="1:8" x14ac:dyDescent="0.3">
      <c r="A59" s="14" t="s">
        <v>31</v>
      </c>
      <c r="B59" s="12" t="s">
        <v>20</v>
      </c>
      <c r="C59" s="12">
        <v>6.0000000000000001E-3</v>
      </c>
      <c r="D59" s="21"/>
      <c r="E59" s="16"/>
      <c r="F59" s="15"/>
      <c r="G59" s="15"/>
      <c r="H59" s="15"/>
    </row>
    <row r="60" spans="1:8" x14ac:dyDescent="0.3">
      <c r="A60" s="14" t="s">
        <v>32</v>
      </c>
      <c r="B60" s="12" t="s">
        <v>20</v>
      </c>
      <c r="C60" s="12"/>
      <c r="D60" s="21"/>
      <c r="E60" s="16">
        <v>6.0000000000000001E-3</v>
      </c>
      <c r="F60" s="15"/>
      <c r="G60" s="15"/>
      <c r="H60" s="15"/>
    </row>
    <row r="61" spans="1:8" x14ac:dyDescent="0.3">
      <c r="A61" s="14" t="s">
        <v>54</v>
      </c>
      <c r="B61" s="12" t="s">
        <v>20</v>
      </c>
      <c r="C61" s="12"/>
      <c r="D61" s="21"/>
      <c r="E61" s="16"/>
      <c r="F61" s="15"/>
      <c r="G61" s="15"/>
      <c r="H61" s="15"/>
    </row>
    <row r="62" spans="1:8" x14ac:dyDescent="0.3">
      <c r="A62" s="14" t="s">
        <v>138</v>
      </c>
      <c r="B62" s="12" t="s">
        <v>20</v>
      </c>
      <c r="C62" s="12">
        <v>6.0000000000000001E-3</v>
      </c>
      <c r="D62" s="21"/>
      <c r="E62" s="16"/>
      <c r="F62" s="15"/>
      <c r="G62" s="15"/>
      <c r="H62" s="15"/>
    </row>
    <row r="63" spans="1:8" x14ac:dyDescent="0.3">
      <c r="A63" s="14" t="s">
        <v>43</v>
      </c>
      <c r="B63" s="12" t="s">
        <v>20</v>
      </c>
      <c r="C63" s="12">
        <v>3.3000000000000002E-2</v>
      </c>
      <c r="D63" s="21">
        <v>2.3E-2</v>
      </c>
      <c r="E63" s="16"/>
      <c r="F63" s="15"/>
      <c r="G63" s="15"/>
      <c r="H63" s="15"/>
    </row>
    <row r="64" spans="1:8" x14ac:dyDescent="0.3">
      <c r="A64" s="14" t="s">
        <v>16</v>
      </c>
      <c r="B64" s="12" t="s">
        <v>20</v>
      </c>
      <c r="C64" s="12">
        <v>0.125</v>
      </c>
      <c r="D64" s="21"/>
      <c r="E64" s="16"/>
      <c r="F64" s="15"/>
      <c r="G64" s="15"/>
      <c r="H64" s="15"/>
    </row>
    <row r="65" spans="1:14" x14ac:dyDescent="0.3">
      <c r="A65" s="14" t="s">
        <v>174</v>
      </c>
      <c r="B65" s="12" t="s">
        <v>20</v>
      </c>
      <c r="C65" s="12"/>
      <c r="D65" s="21">
        <v>5.0000000000000001E-3</v>
      </c>
      <c r="E65" s="16"/>
      <c r="F65" s="15"/>
      <c r="G65" s="15"/>
      <c r="H65" s="15"/>
    </row>
    <row r="66" spans="1:14" x14ac:dyDescent="0.3">
      <c r="A66" s="14" t="s">
        <v>47</v>
      </c>
      <c r="B66" s="12" t="s">
        <v>20</v>
      </c>
      <c r="C66" s="12"/>
      <c r="D66" s="21"/>
      <c r="E66" s="16">
        <v>1.0999999999999999E-2</v>
      </c>
      <c r="F66" s="15"/>
      <c r="G66" s="15"/>
      <c r="H66" s="15"/>
    </row>
    <row r="67" spans="1:14" x14ac:dyDescent="0.3">
      <c r="A67" s="14" t="s">
        <v>56</v>
      </c>
      <c r="B67" s="12" t="s">
        <v>20</v>
      </c>
      <c r="C67" s="12"/>
      <c r="D67" s="21"/>
      <c r="E67" s="16"/>
      <c r="F67" s="15"/>
      <c r="G67" s="15"/>
      <c r="H67" s="15"/>
    </row>
    <row r="68" spans="1:14" x14ac:dyDescent="0.3">
      <c r="A68" s="14" t="s">
        <v>126</v>
      </c>
      <c r="B68" s="12" t="s">
        <v>20</v>
      </c>
      <c r="C68" s="12"/>
      <c r="D68" s="21"/>
      <c r="E68" s="16"/>
      <c r="F68" s="15"/>
      <c r="G68" s="15"/>
      <c r="H68" s="15"/>
    </row>
    <row r="69" spans="1:14" ht="14.4" customHeight="1" x14ac:dyDescent="0.3">
      <c r="A69" s="12" t="s">
        <v>122</v>
      </c>
      <c r="B69" s="12" t="s">
        <v>20</v>
      </c>
      <c r="C69" s="12"/>
      <c r="D69" s="21">
        <v>3.9E-2</v>
      </c>
      <c r="E69" s="16">
        <v>5.5E-2</v>
      </c>
      <c r="F69" s="15"/>
      <c r="G69" s="15"/>
      <c r="H69" s="15"/>
      <c r="I69" s="126" t="s">
        <v>129</v>
      </c>
      <c r="J69" s="127"/>
      <c r="K69" s="127"/>
      <c r="L69" s="127"/>
      <c r="M69" s="127"/>
    </row>
    <row r="70" spans="1:14" x14ac:dyDescent="0.3">
      <c r="A70" s="7" t="s">
        <v>132</v>
      </c>
      <c r="B70" s="19" t="s">
        <v>20</v>
      </c>
      <c r="C70" s="99">
        <f>SUM(C2:C68)</f>
        <v>5.0780000000000003</v>
      </c>
      <c r="D70" s="96">
        <f>SUM(D3:D68)</f>
        <v>1.8309999999999991</v>
      </c>
      <c r="E70" s="96">
        <f>SUM(E3:E68)</f>
        <v>2.0749999999999997</v>
      </c>
      <c r="F70" s="96">
        <f>SUM(F3:F68)</f>
        <v>0</v>
      </c>
      <c r="G70" s="99">
        <f>SUM(G3:G68)</f>
        <v>0</v>
      </c>
      <c r="H70" s="99">
        <f>SUM(H2:H68)</f>
        <v>0</v>
      </c>
    </row>
    <row r="71" spans="1:14" x14ac:dyDescent="0.3">
      <c r="A71" t="s">
        <v>165</v>
      </c>
    </row>
    <row r="73" spans="1:14" x14ac:dyDescent="0.3">
      <c r="A73" s="43" t="s">
        <v>74</v>
      </c>
      <c r="B73" s="44"/>
      <c r="C73" s="48" t="s">
        <v>67</v>
      </c>
      <c r="D73" s="80" t="s">
        <v>35</v>
      </c>
      <c r="E73" s="48" t="s">
        <v>2</v>
      </c>
      <c r="F73" s="48" t="s">
        <v>4</v>
      </c>
      <c r="G73" s="48" t="s">
        <v>6</v>
      </c>
      <c r="H73" s="48" t="s">
        <v>8</v>
      </c>
    </row>
    <row r="74" spans="1:14" x14ac:dyDescent="0.3">
      <c r="A74" s="50" t="s">
        <v>69</v>
      </c>
      <c r="B74" s="49" t="s">
        <v>68</v>
      </c>
      <c r="C74" s="51">
        <v>0.47799999999999998</v>
      </c>
      <c r="D74" s="81">
        <v>0.159</v>
      </c>
      <c r="E74" s="51">
        <v>0.20799999999999999</v>
      </c>
      <c r="F74" s="51"/>
      <c r="G74" s="51"/>
      <c r="H74" s="51"/>
    </row>
    <row r="75" spans="1:14" x14ac:dyDescent="0.3">
      <c r="A75" s="50" t="s">
        <v>70</v>
      </c>
      <c r="B75" s="49" t="s">
        <v>68</v>
      </c>
      <c r="C75" s="51">
        <v>0.13</v>
      </c>
      <c r="D75" s="81">
        <v>0.08</v>
      </c>
      <c r="E75" s="51">
        <v>0.12</v>
      </c>
      <c r="F75" s="51"/>
      <c r="G75" s="51"/>
      <c r="H75" s="51"/>
    </row>
    <row r="76" spans="1:14" x14ac:dyDescent="0.3">
      <c r="A76" s="14" t="s">
        <v>71</v>
      </c>
      <c r="B76" s="49" t="s">
        <v>68</v>
      </c>
      <c r="C76" s="51">
        <v>20</v>
      </c>
      <c r="D76" s="81">
        <v>16</v>
      </c>
      <c r="E76" s="51">
        <v>14</v>
      </c>
      <c r="F76" s="51"/>
      <c r="G76" s="51"/>
      <c r="H76" s="51"/>
    </row>
    <row r="77" spans="1:14" x14ac:dyDescent="0.3">
      <c r="A77" s="14" t="s">
        <v>75</v>
      </c>
      <c r="B77" s="49" t="s">
        <v>68</v>
      </c>
      <c r="C77" s="51">
        <v>0.1</v>
      </c>
      <c r="D77" s="81">
        <v>0.1</v>
      </c>
      <c r="E77" s="51">
        <v>0.36</v>
      </c>
      <c r="F77" s="51"/>
      <c r="G77" s="51"/>
      <c r="H77" s="51"/>
    </row>
    <row r="78" spans="1:14" x14ac:dyDescent="0.3">
      <c r="A78" s="14" t="s">
        <v>72</v>
      </c>
      <c r="B78" s="49" t="s">
        <v>68</v>
      </c>
      <c r="C78" s="51">
        <v>0.48</v>
      </c>
      <c r="D78" s="81">
        <v>0.17</v>
      </c>
      <c r="E78" s="51">
        <v>0.67</v>
      </c>
      <c r="F78" s="51"/>
      <c r="G78" s="51"/>
      <c r="H78" s="51"/>
    </row>
    <row r="80" spans="1:14" x14ac:dyDescent="0.3">
      <c r="A80" s="128" t="s">
        <v>130</v>
      </c>
      <c r="B80" s="128"/>
      <c r="C80" s="97" t="s">
        <v>67</v>
      </c>
      <c r="D80" s="97" t="s">
        <v>35</v>
      </c>
      <c r="E80" s="97" t="s">
        <v>2</v>
      </c>
      <c r="F80" s="97" t="s">
        <v>4</v>
      </c>
      <c r="G80" s="97" t="s">
        <v>6</v>
      </c>
      <c r="H80" s="97" t="s">
        <v>8</v>
      </c>
      <c r="I80" s="113"/>
      <c r="J80" s="113"/>
      <c r="K80" s="113"/>
      <c r="L80" s="113"/>
      <c r="M80" s="113"/>
      <c r="N80" s="113"/>
    </row>
    <row r="81" spans="1:8" x14ac:dyDescent="0.3">
      <c r="A81" s="50" t="s">
        <v>131</v>
      </c>
      <c r="B81" s="49" t="s">
        <v>21</v>
      </c>
      <c r="C81" s="49">
        <v>28</v>
      </c>
      <c r="D81" s="12"/>
      <c r="E81" s="12"/>
      <c r="F81" s="13"/>
      <c r="G81" s="13"/>
      <c r="H81" s="12"/>
    </row>
    <row r="82" spans="1:8" x14ac:dyDescent="0.3">
      <c r="A82" s="14"/>
      <c r="B82" s="12"/>
      <c r="C82" s="12"/>
      <c r="D82" s="12"/>
      <c r="E82" s="12"/>
      <c r="F82" s="13"/>
      <c r="G82" s="13"/>
      <c r="H82" s="12"/>
    </row>
    <row r="83" spans="1:8" x14ac:dyDescent="0.3">
      <c r="A83" s="14"/>
      <c r="B83" s="12"/>
      <c r="C83" s="12"/>
      <c r="D83" s="12"/>
      <c r="E83" s="12"/>
      <c r="F83" s="13"/>
      <c r="G83" s="13"/>
      <c r="H83" s="12"/>
    </row>
  </sheetData>
  <mergeCells count="2">
    <mergeCell ref="I69:M69"/>
    <mergeCell ref="A80:B8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activeCell="C12" sqref="C12:C16"/>
    </sheetView>
  </sheetViews>
  <sheetFormatPr baseColWidth="10" defaultRowHeight="14.4" x14ac:dyDescent="0.3"/>
  <cols>
    <col min="1" max="1" width="20.44140625" bestFit="1" customWidth="1"/>
  </cols>
  <sheetData>
    <row r="1" spans="1:3" x14ac:dyDescent="0.3">
      <c r="A1" s="9"/>
      <c r="B1" s="10"/>
      <c r="C1" s="9" t="s">
        <v>7</v>
      </c>
    </row>
    <row r="2" spans="1:3" x14ac:dyDescent="0.3">
      <c r="A2" s="14" t="s">
        <v>11</v>
      </c>
      <c r="B2" s="12" t="s">
        <v>20</v>
      </c>
      <c r="C2" s="15"/>
    </row>
    <row r="3" spans="1:3" x14ac:dyDescent="0.3">
      <c r="A3" s="14" t="s">
        <v>12</v>
      </c>
      <c r="B3" s="12" t="s">
        <v>20</v>
      </c>
      <c r="C3" s="12"/>
    </row>
    <row r="4" spans="1:3" x14ac:dyDescent="0.3">
      <c r="A4" s="14" t="s">
        <v>153</v>
      </c>
      <c r="B4" s="12" t="s">
        <v>20</v>
      </c>
      <c r="C4" s="12"/>
    </row>
    <row r="5" spans="1:3" x14ac:dyDescent="0.3">
      <c r="A5" s="14" t="s">
        <v>154</v>
      </c>
      <c r="B5" s="12" t="s">
        <v>20</v>
      </c>
      <c r="C5" s="12"/>
    </row>
    <row r="6" spans="1:3" x14ac:dyDescent="0.3">
      <c r="A6" s="14" t="s">
        <v>155</v>
      </c>
      <c r="B6" s="12" t="s">
        <v>20</v>
      </c>
      <c r="C6" s="12"/>
    </row>
    <row r="7" spans="1:3" x14ac:dyDescent="0.3">
      <c r="A7" s="14" t="s">
        <v>29</v>
      </c>
      <c r="B7" s="12" t="s">
        <v>20</v>
      </c>
      <c r="C7" s="12"/>
    </row>
    <row r="8" spans="1:3" x14ac:dyDescent="0.3">
      <c r="A8" s="14" t="s">
        <v>14</v>
      </c>
      <c r="B8" s="12" t="s">
        <v>20</v>
      </c>
      <c r="C8" s="15"/>
    </row>
    <row r="9" spans="1:3" x14ac:dyDescent="0.3">
      <c r="A9" s="7" t="s">
        <v>39</v>
      </c>
      <c r="B9" s="19" t="s">
        <v>20</v>
      </c>
      <c r="C9" s="17">
        <f>SUM(C2:C8)</f>
        <v>0</v>
      </c>
    </row>
    <row r="10" spans="1:3" x14ac:dyDescent="0.3">
      <c r="A10" s="1"/>
    </row>
    <row r="11" spans="1:3" x14ac:dyDescent="0.3">
      <c r="A11" s="43" t="s">
        <v>74</v>
      </c>
      <c r="B11" s="44"/>
      <c r="C11" s="48" t="s">
        <v>7</v>
      </c>
    </row>
    <row r="12" spans="1:3" x14ac:dyDescent="0.3">
      <c r="A12" s="50" t="s">
        <v>69</v>
      </c>
      <c r="B12" s="49" t="s">
        <v>68</v>
      </c>
      <c r="C12" s="51"/>
    </row>
    <row r="13" spans="1:3" x14ac:dyDescent="0.3">
      <c r="A13" s="50" t="s">
        <v>70</v>
      </c>
      <c r="B13" s="49" t="s">
        <v>68</v>
      </c>
      <c r="C13" s="51"/>
    </row>
    <row r="14" spans="1:3" x14ac:dyDescent="0.3">
      <c r="A14" s="14" t="s">
        <v>71</v>
      </c>
      <c r="B14" s="49" t="s">
        <v>68</v>
      </c>
      <c r="C14" s="51"/>
    </row>
    <row r="15" spans="1:3" x14ac:dyDescent="0.3">
      <c r="A15" s="14" t="s">
        <v>75</v>
      </c>
      <c r="B15" s="49" t="s">
        <v>68</v>
      </c>
      <c r="C15" s="51"/>
    </row>
    <row r="16" spans="1:3" x14ac:dyDescent="0.3">
      <c r="A16" s="14" t="s">
        <v>72</v>
      </c>
      <c r="B16" s="49" t="s">
        <v>68</v>
      </c>
      <c r="C16" s="5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2" sqref="B2:B12"/>
    </sheetView>
  </sheetViews>
  <sheetFormatPr baseColWidth="10" defaultRowHeight="14.4" x14ac:dyDescent="0.3"/>
  <cols>
    <col min="1" max="1" width="11.5546875" style="1"/>
  </cols>
  <sheetData>
    <row r="1" spans="1:2" x14ac:dyDescent="0.3">
      <c r="A1" s="1" t="s">
        <v>156</v>
      </c>
      <c r="B1" s="109">
        <v>45680</v>
      </c>
    </row>
    <row r="2" spans="1:2" x14ac:dyDescent="0.3">
      <c r="A2" s="1" t="s">
        <v>0</v>
      </c>
      <c r="B2" s="109"/>
    </row>
    <row r="3" spans="1:2" x14ac:dyDescent="0.3">
      <c r="A3" s="1" t="s">
        <v>35</v>
      </c>
      <c r="B3" s="109"/>
    </row>
    <row r="4" spans="1:2" x14ac:dyDescent="0.3">
      <c r="A4" s="1" t="s">
        <v>1</v>
      </c>
      <c r="B4" s="109"/>
    </row>
    <row r="5" spans="1:2" x14ac:dyDescent="0.3">
      <c r="A5" s="1" t="s">
        <v>2</v>
      </c>
      <c r="B5" s="109"/>
    </row>
    <row r="6" spans="1:2" x14ac:dyDescent="0.3">
      <c r="A6" s="1" t="s">
        <v>3</v>
      </c>
      <c r="B6" s="109"/>
    </row>
    <row r="7" spans="1:2" x14ac:dyDescent="0.3">
      <c r="A7" s="1" t="s">
        <v>4</v>
      </c>
      <c r="B7" s="109"/>
    </row>
    <row r="8" spans="1:2" x14ac:dyDescent="0.3">
      <c r="A8" s="1" t="s">
        <v>5</v>
      </c>
      <c r="B8" s="109"/>
    </row>
    <row r="9" spans="1:2" x14ac:dyDescent="0.3">
      <c r="A9" s="1" t="s">
        <v>6</v>
      </c>
      <c r="B9" s="109"/>
    </row>
    <row r="10" spans="1:2" x14ac:dyDescent="0.3">
      <c r="A10" s="1" t="s">
        <v>7</v>
      </c>
      <c r="B10" s="109"/>
    </row>
    <row r="11" spans="1:2" x14ac:dyDescent="0.3">
      <c r="A11" s="1" t="s">
        <v>8</v>
      </c>
      <c r="B11" s="109"/>
    </row>
    <row r="12" spans="1:2" x14ac:dyDescent="0.3">
      <c r="A12" s="1" t="s">
        <v>9</v>
      </c>
      <c r="B12" s="10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Loiret aval</vt:lpstr>
      <vt:lpstr>Loiret amont</vt:lpstr>
      <vt:lpstr>Dhuy aval</vt:lpstr>
      <vt:lpstr>Dhuy amont</vt:lpstr>
      <vt:lpstr>Jargeau</vt:lpstr>
      <vt:lpstr>Dates prélèvements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DERUYVER</dc:creator>
  <cp:lastModifiedBy>sophie deruyver</cp:lastModifiedBy>
  <cp:lastPrinted>2022-01-04T08:01:02Z</cp:lastPrinted>
  <dcterms:created xsi:type="dcterms:W3CDTF">2021-08-12T14:39:21Z</dcterms:created>
  <dcterms:modified xsi:type="dcterms:W3CDTF">2025-07-28T14:13:22Z</dcterms:modified>
</cp:coreProperties>
</file>